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20" windowWidth="27795" windowHeight="14130"/>
  </bookViews>
  <sheets>
    <sheet name="Lapas1" sheetId="1" r:id="rId1"/>
  </sheets>
  <calcPr calcId="125725"/>
</workbook>
</file>

<file path=xl/calcChain.xml><?xml version="1.0" encoding="utf-8"?>
<calcChain xmlns="http://schemas.openxmlformats.org/spreadsheetml/2006/main">
  <c r="G28" i="1"/>
  <c r="F28"/>
  <c r="G27"/>
  <c r="F27"/>
  <c r="G26"/>
  <c r="F26"/>
  <c r="G25"/>
  <c r="F25"/>
  <c r="G24"/>
  <c r="F24"/>
  <c r="F23"/>
  <c r="G22"/>
  <c r="F22"/>
  <c r="G21"/>
  <c r="F21"/>
  <c r="G20"/>
  <c r="F20"/>
  <c r="G19"/>
  <c r="F19"/>
  <c r="G17"/>
  <c r="F17"/>
  <c r="G16"/>
  <c r="G15"/>
  <c r="F15"/>
  <c r="G14"/>
  <c r="F14"/>
  <c r="G12"/>
  <c r="F12"/>
  <c r="G11"/>
  <c r="F11"/>
  <c r="G10"/>
  <c r="F10"/>
  <c r="G9"/>
  <c r="F9"/>
  <c r="G8"/>
  <c r="F8"/>
  <c r="G7"/>
  <c r="F7"/>
</calcChain>
</file>

<file path=xl/sharedStrings.xml><?xml version="1.0" encoding="utf-8"?>
<sst xmlns="http://schemas.openxmlformats.org/spreadsheetml/2006/main" count="40" uniqueCount="30">
  <si>
    <t xml:space="preserve">Grūdų ir rapsų eksportas iš Lietuvos  2018 m.  lapkričio–2019 m.  lapkričio  mėn., tonomis 
</t>
  </si>
  <si>
    <t xml:space="preserve">                     Data
Grūdai</t>
  </si>
  <si>
    <t>Pokytis, %</t>
  </si>
  <si>
    <t>lapkritis</t>
  </si>
  <si>
    <t>rugsėjis</t>
  </si>
  <si>
    <t>spalis</t>
  </si>
  <si>
    <t>mėnesio*</t>
  </si>
  <si>
    <t>metų**</t>
  </si>
  <si>
    <t>Kviečiai</t>
  </si>
  <si>
    <t xml:space="preserve">   ekstra</t>
  </si>
  <si>
    <t xml:space="preserve">   I klasė</t>
  </si>
  <si>
    <t xml:space="preserve">   II klasė</t>
  </si>
  <si>
    <t xml:space="preserve">   III klasė</t>
  </si>
  <si>
    <t xml:space="preserve">   IV klasė</t>
  </si>
  <si>
    <t xml:space="preserve">   spelta</t>
  </si>
  <si>
    <t>-</t>
  </si>
  <si>
    <t>Rugiai</t>
  </si>
  <si>
    <t>Miežiai</t>
  </si>
  <si>
    <t xml:space="preserve">   salykliniai</t>
  </si>
  <si>
    <t>Avižos</t>
  </si>
  <si>
    <t>Grikiai</t>
  </si>
  <si>
    <t>Kvietrugiai</t>
  </si>
  <si>
    <t>Kukurūzai</t>
  </si>
  <si>
    <t>Žirniai</t>
  </si>
  <si>
    <t>Pupos</t>
  </si>
  <si>
    <t>Rapsai</t>
  </si>
  <si>
    <t>Iš viso</t>
  </si>
  <si>
    <t>* lyginant 2019 m. lapkričio mėn. su spalio mėn.</t>
  </si>
  <si>
    <t>** lyginant 2019 m.  lapkričio mėn. su 2018 m.  lapkričio mėn.</t>
  </si>
  <si>
    <t>Šaltinis: ŽŪIKVC (LŽŪMPRIS)</t>
  </si>
</sst>
</file>

<file path=xl/styles.xml><?xml version="1.0" encoding="utf-8"?>
<styleSheet xmlns="http://schemas.openxmlformats.org/spreadsheetml/2006/main">
  <fonts count="8">
    <font>
      <sz val="10"/>
      <name val="Times New Roman"/>
      <charset val="186"/>
    </font>
    <font>
      <b/>
      <sz val="9"/>
      <name val="Times New Roman"/>
      <family val="1"/>
      <charset val="186"/>
    </font>
    <font>
      <sz val="9"/>
      <name val="Times New Roman"/>
      <family val="1"/>
      <charset val="186"/>
    </font>
    <font>
      <b/>
      <sz val="9"/>
      <name val="Times New Roman"/>
      <family val="1"/>
    </font>
    <font>
      <b/>
      <sz val="8"/>
      <name val="Times New Roman"/>
      <family val="1"/>
      <charset val="186"/>
    </font>
    <font>
      <sz val="8"/>
      <name val="Times New Roman"/>
      <family val="1"/>
      <charset val="186"/>
    </font>
    <font>
      <sz val="10"/>
      <name val="Times New Roman"/>
      <family val="1"/>
      <charset val="186"/>
    </font>
    <font>
      <sz val="10"/>
      <name val="Arial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6">
    <border>
      <left/>
      <right/>
      <top/>
      <bottom/>
      <diagonal/>
    </border>
    <border diagonalDown="1">
      <left/>
      <right style="thin">
        <color indexed="9"/>
      </right>
      <top/>
      <bottom/>
      <diagonal style="thin">
        <color indexed="9"/>
      </diagonal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/>
      <right style="medium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medium">
        <color indexed="9"/>
      </right>
      <top style="thin">
        <color indexed="9"/>
      </top>
      <bottom/>
      <diagonal/>
    </border>
    <border>
      <left/>
      <right/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/>
      <top/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indexed="22"/>
      </left>
      <right style="thin">
        <color indexed="22"/>
      </right>
      <top style="thin">
        <color theme="0" tint="-0.24994659260841701"/>
      </top>
      <bottom/>
      <diagonal/>
    </border>
    <border>
      <left style="thin">
        <color indexed="22"/>
      </left>
      <right/>
      <top style="thin">
        <color theme="0" tint="-0.24994659260841701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medium">
        <color indexed="9"/>
      </right>
      <top/>
      <bottom/>
      <diagonal/>
    </border>
  </borders>
  <cellStyleXfs count="3">
    <xf numFmtId="0" fontId="0" fillId="0" borderId="0"/>
    <xf numFmtId="0" fontId="6" fillId="0" borderId="0"/>
    <xf numFmtId="0" fontId="7" fillId="0" borderId="0"/>
  </cellStyleXfs>
  <cellXfs count="44">
    <xf numFmtId="0" fontId="0" fillId="0" borderId="0" xfId="0"/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left" vertical="center" wrapText="1"/>
    </xf>
    <xf numFmtId="4" fontId="4" fillId="0" borderId="10" xfId="0" applyNumberFormat="1" applyFont="1" applyFill="1" applyBorder="1" applyAlignment="1">
      <alignment horizontal="right" vertical="center" wrapText="1" indent="1"/>
    </xf>
    <xf numFmtId="4" fontId="4" fillId="0" borderId="9" xfId="0" applyNumberFormat="1" applyFont="1" applyFill="1" applyBorder="1" applyAlignment="1">
      <alignment horizontal="right" vertical="center" wrapText="1" indent="1"/>
    </xf>
    <xf numFmtId="4" fontId="4" fillId="0" borderId="11" xfId="0" applyNumberFormat="1" applyFont="1" applyFill="1" applyBorder="1" applyAlignment="1">
      <alignment horizontal="right" vertical="center" wrapText="1" indent="1"/>
    </xf>
    <xf numFmtId="0" fontId="2" fillId="0" borderId="0" xfId="0" applyFont="1" applyFill="1" applyBorder="1" applyAlignment="1">
      <alignment horizontal="left" vertical="center" wrapText="1"/>
    </xf>
    <xf numFmtId="4" fontId="5" fillId="0" borderId="12" xfId="0" applyNumberFormat="1" applyFont="1" applyFill="1" applyBorder="1" applyAlignment="1">
      <alignment horizontal="right" vertical="center" wrapText="1" indent="1"/>
    </xf>
    <xf numFmtId="4" fontId="5" fillId="0" borderId="0" xfId="0" applyNumberFormat="1" applyFont="1" applyFill="1" applyBorder="1" applyAlignment="1">
      <alignment horizontal="right" vertical="center" wrapText="1" indent="1"/>
    </xf>
    <xf numFmtId="4" fontId="5" fillId="0" borderId="13" xfId="0" applyNumberFormat="1" applyFont="1" applyFill="1" applyBorder="1" applyAlignment="1">
      <alignment horizontal="right" vertical="center" wrapText="1" indent="1"/>
    </xf>
    <xf numFmtId="0" fontId="1" fillId="0" borderId="14" xfId="0" applyFont="1" applyFill="1" applyBorder="1" applyAlignment="1">
      <alignment horizontal="left" vertical="center" wrapText="1"/>
    </xf>
    <xf numFmtId="4" fontId="4" fillId="0" borderId="15" xfId="0" applyNumberFormat="1" applyFont="1" applyFill="1" applyBorder="1" applyAlignment="1">
      <alignment horizontal="right" vertical="center" wrapText="1" indent="1"/>
    </xf>
    <xf numFmtId="4" fontId="4" fillId="0" borderId="14" xfId="0" applyNumberFormat="1" applyFont="1" applyFill="1" applyBorder="1" applyAlignment="1">
      <alignment horizontal="right" vertical="center" wrapText="1" indent="1"/>
    </xf>
    <xf numFmtId="4" fontId="4" fillId="0" borderId="16" xfId="0" applyNumberFormat="1" applyFont="1" applyFill="1" applyBorder="1" applyAlignment="1">
      <alignment horizontal="right" vertical="center" wrapText="1" indent="1"/>
    </xf>
    <xf numFmtId="4" fontId="5" fillId="0" borderId="17" xfId="0" applyNumberFormat="1" applyFont="1" applyFill="1" applyBorder="1" applyAlignment="1">
      <alignment horizontal="right" vertical="center" wrapText="1" indent="1"/>
    </xf>
    <xf numFmtId="4" fontId="5" fillId="0" borderId="18" xfId="0" applyNumberFormat="1" applyFont="1" applyFill="1" applyBorder="1" applyAlignment="1">
      <alignment horizontal="right" vertical="center" wrapText="1" indent="1"/>
    </xf>
    <xf numFmtId="4" fontId="5" fillId="0" borderId="10" xfId="0" applyNumberFormat="1" applyFont="1" applyFill="1" applyBorder="1" applyAlignment="1">
      <alignment horizontal="right" vertical="center" wrapText="1" indent="1"/>
    </xf>
    <xf numFmtId="4" fontId="5" fillId="0" borderId="9" xfId="0" applyNumberFormat="1" applyFont="1" applyFill="1" applyBorder="1" applyAlignment="1">
      <alignment horizontal="right" vertical="center" wrapText="1" indent="1"/>
    </xf>
    <xf numFmtId="4" fontId="5" fillId="0" borderId="14" xfId="0" applyNumberFormat="1" applyFont="1" applyFill="1" applyBorder="1" applyAlignment="1">
      <alignment horizontal="right" vertical="center" wrapText="1" indent="1"/>
    </xf>
    <xf numFmtId="4" fontId="5" fillId="0" borderId="19" xfId="0" applyNumberFormat="1" applyFont="1" applyFill="1" applyBorder="1" applyAlignment="1">
      <alignment horizontal="right" vertical="center" wrapText="1" indent="1"/>
    </xf>
    <xf numFmtId="0" fontId="2" fillId="0" borderId="9" xfId="0" applyFont="1" applyFill="1" applyBorder="1" applyAlignment="1">
      <alignment horizontal="left" vertical="center" wrapText="1"/>
    </xf>
    <xf numFmtId="4" fontId="5" fillId="0" borderId="11" xfId="0" applyNumberFormat="1" applyFont="1" applyFill="1" applyBorder="1" applyAlignment="1">
      <alignment horizontal="right" vertical="center" wrapText="1" indent="1"/>
    </xf>
    <xf numFmtId="0" fontId="2" fillId="0" borderId="20" xfId="0" applyFont="1" applyFill="1" applyBorder="1" applyAlignment="1">
      <alignment horizontal="left" vertical="center" wrapText="1"/>
    </xf>
    <xf numFmtId="4" fontId="5" fillId="0" borderId="21" xfId="0" applyNumberFormat="1" applyFont="1" applyFill="1" applyBorder="1" applyAlignment="1">
      <alignment horizontal="right" vertical="center" wrapText="1" indent="1"/>
    </xf>
    <xf numFmtId="4" fontId="5" fillId="0" borderId="20" xfId="0" applyNumberFormat="1" applyFont="1" applyFill="1" applyBorder="1" applyAlignment="1">
      <alignment horizontal="right" vertical="center" wrapText="1" indent="1"/>
    </xf>
    <xf numFmtId="4" fontId="5" fillId="0" borderId="22" xfId="0" applyNumberFormat="1" applyFont="1" applyFill="1" applyBorder="1" applyAlignment="1">
      <alignment horizontal="right" vertical="center" wrapText="1" indent="1"/>
    </xf>
    <xf numFmtId="0" fontId="1" fillId="2" borderId="0" xfId="0" applyFont="1" applyFill="1" applyBorder="1" applyAlignment="1">
      <alignment vertical="center"/>
    </xf>
    <xf numFmtId="4" fontId="4" fillId="2" borderId="23" xfId="0" applyNumberFormat="1" applyFont="1" applyFill="1" applyBorder="1" applyAlignment="1">
      <alignment horizontal="right" vertical="center" wrapText="1" indent="1"/>
    </xf>
    <xf numFmtId="4" fontId="4" fillId="2" borderId="24" xfId="0" applyNumberFormat="1" applyFont="1" applyFill="1" applyBorder="1" applyAlignment="1">
      <alignment horizontal="right" vertical="center" wrapText="1" indent="1"/>
    </xf>
    <xf numFmtId="4" fontId="4" fillId="2" borderId="25" xfId="0" applyNumberFormat="1" applyFont="1" applyFill="1" applyBorder="1" applyAlignment="1">
      <alignment horizontal="right" vertical="center" wrapText="1" indent="1"/>
    </xf>
    <xf numFmtId="0" fontId="1" fillId="0" borderId="0" xfId="0" applyFont="1" applyFill="1" applyBorder="1" applyAlignment="1">
      <alignment vertical="center"/>
    </xf>
    <xf numFmtId="0" fontId="2" fillId="0" borderId="0" xfId="1" applyFont="1" applyFill="1" applyBorder="1" applyAlignment="1">
      <alignment vertical="center"/>
    </xf>
    <xf numFmtId="0" fontId="6" fillId="0" borderId="0" xfId="2" applyFont="1"/>
  </cellXfs>
  <cellStyles count="3">
    <cellStyle name="Normal 3" xfId="1"/>
    <cellStyle name="Normal 5" xfId="2"/>
    <cellStyle name="Paprastas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5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5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5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5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5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5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5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5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5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5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5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5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5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5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5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5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5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5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5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5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5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5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5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5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5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5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5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5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5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5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5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5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5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5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5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5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5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5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5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5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5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5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5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5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5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5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5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5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5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5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5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5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5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5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5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5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5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5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5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5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5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5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5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5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5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5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5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5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5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5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5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5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5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5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5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5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5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5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5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5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5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5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5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5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5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5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5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5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5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5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5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5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5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5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5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5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5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5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5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5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6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6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6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6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6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6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6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6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6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6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6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6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6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6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6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6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6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</xdr:colOff>
      <xdr:row>29</xdr:row>
      <xdr:rowOff>114300</xdr:rowOff>
    </xdr:from>
    <xdr:to>
      <xdr:col>0</xdr:col>
      <xdr:colOff>533400</xdr:colOff>
      <xdr:row>30</xdr:row>
      <xdr:rowOff>47625</xdr:rowOff>
    </xdr:to>
    <xdr:pic>
      <xdr:nvPicPr>
        <xdr:cNvPr id="6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" y="5486400"/>
          <a:ext cx="5238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6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6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6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6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6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6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6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6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6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6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6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6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6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6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6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6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6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6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6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6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6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6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6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6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6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6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6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6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6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6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6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6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6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6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6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6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6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6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6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6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6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6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6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6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6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6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6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6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6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6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6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6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6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6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6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6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6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6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6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6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6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6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6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6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6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6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6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6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6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6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6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6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6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6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6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6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6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6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6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6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6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6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3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3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3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3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3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3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3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3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3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3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3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3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3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3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3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3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3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3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3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3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3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3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3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3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3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3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3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3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3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3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3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3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3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3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3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3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3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3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3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3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3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3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3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3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3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3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3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3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3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3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3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3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3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3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3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3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3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3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3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3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3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3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3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3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3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3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3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3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3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3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3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3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3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3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3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3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3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3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3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3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3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3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3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3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3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3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3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3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3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3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3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3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3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3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3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3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3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3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3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3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4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4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4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4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4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4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4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4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4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4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4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4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4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4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4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4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4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4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4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4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4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4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4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4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4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4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4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4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4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4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4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4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4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4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4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4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4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4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4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4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4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4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4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4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4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4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4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4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4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4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4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4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4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4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4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4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4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4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4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4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4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4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4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4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4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4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4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4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4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4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4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4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4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4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4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4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4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4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4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4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4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4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4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4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4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4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4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4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4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4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4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4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4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4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4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4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4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4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4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4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5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5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5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5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5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5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5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5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5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5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5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5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5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5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5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5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5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5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5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5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5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5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5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5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5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5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5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5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5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5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5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5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5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5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5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5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5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5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5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5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5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5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5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5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5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5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5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5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5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5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5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5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5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5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5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5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5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5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5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5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5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5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5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5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5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5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5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5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5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5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5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5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5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5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5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5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5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5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5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5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5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5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5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5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5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5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5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5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5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5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5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5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5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5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5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5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5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5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5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5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6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6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6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6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6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6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6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6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6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6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6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6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6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6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6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6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6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6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6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6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6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6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6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6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6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6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</xdr:colOff>
      <xdr:row>29</xdr:row>
      <xdr:rowOff>114300</xdr:rowOff>
    </xdr:from>
    <xdr:to>
      <xdr:col>0</xdr:col>
      <xdr:colOff>533400</xdr:colOff>
      <xdr:row>30</xdr:row>
      <xdr:rowOff>47625</xdr:rowOff>
    </xdr:to>
    <xdr:pic>
      <xdr:nvPicPr>
        <xdr:cNvPr id="16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" y="5486400"/>
          <a:ext cx="5238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6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6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6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6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6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6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6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6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6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6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6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6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6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6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6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6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6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6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6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6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6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6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6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6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6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6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6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6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6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6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6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6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6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6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6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6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6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6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6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6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6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6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6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6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6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6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6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6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6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6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6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6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6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6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6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6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6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6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6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6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6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6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6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6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6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6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6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6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6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6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6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6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6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7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7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7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7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7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7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7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7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7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7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7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7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7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7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7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7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7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7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7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7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7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7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7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7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7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7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7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7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7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7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7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7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7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7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7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7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7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7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7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7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7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7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7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7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7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7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7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7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7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7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7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7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7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7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7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7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7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7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7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7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7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7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7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7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7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7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7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7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7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7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7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7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7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7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7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7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7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7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7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7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7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7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7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7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7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7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7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7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7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7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7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7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7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7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7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7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7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7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7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7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8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8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8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8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8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8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8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8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8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8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8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8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8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8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8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8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8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8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8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8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8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8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8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8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8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8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8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8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8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8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8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8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8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8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8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8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8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8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8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8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8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8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8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8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8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8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8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8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8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8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8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8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8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8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8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8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8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8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8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8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8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8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8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8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8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8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8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8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8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8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8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8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8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8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8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8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8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8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8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8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8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8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8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8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8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8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8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8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8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8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8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8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8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8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8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8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8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8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8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8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9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9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9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9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9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9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9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9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9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9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9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9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9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9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9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9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9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9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9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9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9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9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9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9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9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9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9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9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9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9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9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9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9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9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9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9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9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9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9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9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9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9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9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9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9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9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9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9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9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9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9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9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9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9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9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9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9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9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9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9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9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9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9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9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9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9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9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9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9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9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9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9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9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9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9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9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9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9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9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9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9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9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9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9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9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9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9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9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9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9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9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9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9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9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9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9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9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9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9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9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0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0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0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0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0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0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0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0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0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0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0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0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0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0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0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0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0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0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0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0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0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0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0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0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0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0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0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0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0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0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0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0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0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0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0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0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0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0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0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0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0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0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0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0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0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0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0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0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0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0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0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0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0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0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0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0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0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0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0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0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0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0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0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0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0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0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0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0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0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0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0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0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0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0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0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0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0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0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0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0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0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0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0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0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0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0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0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0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0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0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0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0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0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0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0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0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0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0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0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0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1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1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1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1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1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1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1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1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1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1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1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1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1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1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1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1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1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1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1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1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1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1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1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1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1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1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1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1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1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1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1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1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1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1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1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1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1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1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1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1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1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1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1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1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1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1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1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1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1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1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1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1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1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1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1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1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1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1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1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1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1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1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1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1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1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1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1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1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1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1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1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1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1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1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1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1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1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1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1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1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1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1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1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1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1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1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1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1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1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1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1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1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1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1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1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1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1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1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1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1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2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2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2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2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2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2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2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2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2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2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2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2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2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2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2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2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2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2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2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2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2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2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2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2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2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2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2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2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2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2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2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2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2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2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2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2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2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2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2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2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2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2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2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2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2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2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2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2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2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2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2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2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2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2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2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2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2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2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2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2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2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2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2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2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2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2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2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2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2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2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2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2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2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2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2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2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2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2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2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2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2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2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2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2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2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2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2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2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2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2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2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2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2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2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2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2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2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2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2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2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3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3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3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3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3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3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3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3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3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3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3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3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3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3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3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3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3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3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3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3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3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3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3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3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3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3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3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3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3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3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3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3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3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3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3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3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3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3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3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3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3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3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3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3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3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3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3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3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3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3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3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3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3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3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3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3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3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3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3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3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3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3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3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3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3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3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3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3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3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3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3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3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3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3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3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3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3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3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3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3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3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3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3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3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3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3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3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3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3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3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3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3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3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3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3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3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3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3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3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3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4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4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4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4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4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4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4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4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4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4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4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4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4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4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4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4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4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4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4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4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4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4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4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4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4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4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4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4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4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4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4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4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4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4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4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4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4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4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4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4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4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4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4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4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4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4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4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4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4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4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4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4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4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4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4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4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4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4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4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4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4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4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4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4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4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4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4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4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4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4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4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4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4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4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4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4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4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4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4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4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4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4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4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4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4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4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4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4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4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4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4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4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4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4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4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4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4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4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4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4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5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5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5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5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5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5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5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5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5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5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5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5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5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5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5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5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5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5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5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5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5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5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5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5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5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5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5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5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5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5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5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5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5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5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5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5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5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5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5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5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5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5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5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5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5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5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5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5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5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5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5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5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5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5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5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5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5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5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5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5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5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5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5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5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5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5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5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5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5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5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5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5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5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5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5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5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5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5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5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5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5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5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5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5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5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5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5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5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5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5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5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5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5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5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5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5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5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5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5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5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6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6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6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6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6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6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6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6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6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6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6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6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6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6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6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6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6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6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6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6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6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6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6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6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6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6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6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6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6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6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6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6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6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6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6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</xdr:colOff>
      <xdr:row>29</xdr:row>
      <xdr:rowOff>114300</xdr:rowOff>
    </xdr:from>
    <xdr:to>
      <xdr:col>0</xdr:col>
      <xdr:colOff>533400</xdr:colOff>
      <xdr:row>30</xdr:row>
      <xdr:rowOff>47625</xdr:rowOff>
    </xdr:to>
    <xdr:pic>
      <xdr:nvPicPr>
        <xdr:cNvPr id="26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" y="5486400"/>
          <a:ext cx="5238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6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6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6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6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6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6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6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6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6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6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6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6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6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6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6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6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6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6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6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6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6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6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6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6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6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6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6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6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6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6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6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6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6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6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6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6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6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6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6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6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6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6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6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6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6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6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6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6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6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6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6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6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6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6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6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6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6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6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6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6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6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6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6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6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7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7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7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7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7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7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7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7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7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7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7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7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7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7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7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7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7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7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7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7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7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7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7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7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7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7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7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7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7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7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7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7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7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7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7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7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7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7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7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7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7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7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7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7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7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7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7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7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7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7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7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7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7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7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7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7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7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7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7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7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7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7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7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7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7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7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7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7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7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7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7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7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7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7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7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7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7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7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7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7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7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7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7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7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7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7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7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7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7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7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7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7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7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7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7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7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7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7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7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7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8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8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8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8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8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8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8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8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8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8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8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8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8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8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8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8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8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8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8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8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8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8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8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8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8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8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8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8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8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8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8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8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8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8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8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8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8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8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8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8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8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8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8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8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8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8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8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8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8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8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8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8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8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8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8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8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8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8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8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8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8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8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8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8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8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8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8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8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8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8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8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8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8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8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8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8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8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8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8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8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8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8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8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8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8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8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8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8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8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8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8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8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8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8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8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8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8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8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8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8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9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9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9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9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9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9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9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9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9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9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9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9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9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9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9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9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9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9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9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9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9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9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9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9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9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9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9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9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9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9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9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9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9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9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9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9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9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9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9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9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9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9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9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9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9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9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9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9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9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9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9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9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9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9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9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9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9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9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9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9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9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9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9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9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9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9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9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9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9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9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9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9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9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9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9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9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9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9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9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9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9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9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9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9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9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9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9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9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9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9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9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9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9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9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9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9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9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9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9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29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0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0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0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0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0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0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0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0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0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0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0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0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0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0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0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0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0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0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0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0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0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0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0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0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0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0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0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0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0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0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0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0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0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0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0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0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0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0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0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0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0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0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0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0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0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0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0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0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0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0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0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0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0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0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0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0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0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0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0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0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0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0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0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0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0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0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0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0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0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0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0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0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0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0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0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0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0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0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0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0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0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0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0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0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0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0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0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0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0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0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0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0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0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0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0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0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0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0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0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0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1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1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1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1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1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1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1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1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1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1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1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1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1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1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1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1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1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1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1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1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1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1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1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1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1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1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1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1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1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1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1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1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1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1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1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1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1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1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1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1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1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1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1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1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1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1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1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1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1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1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1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1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1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1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1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1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1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1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1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1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1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1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1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1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1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1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1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1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1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1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1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1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1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1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1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1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1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1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1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1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1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1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1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1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1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1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1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1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1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1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1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1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1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1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1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1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1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1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1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1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2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2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2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2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2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2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2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2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2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2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2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2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2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2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2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2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2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2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2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2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2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2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2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2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2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2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2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2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2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2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2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2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2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2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2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2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2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2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2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2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2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2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2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2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2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2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2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2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2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2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2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2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2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2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2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2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2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2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2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2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2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2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2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2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2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2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2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2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2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2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2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2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2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2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2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2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2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2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2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2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2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2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2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2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2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2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2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2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2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2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2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2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2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2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2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2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2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2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2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2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3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3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3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3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3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3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3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3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3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3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3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3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3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3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3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3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3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3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3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3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3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3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3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3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3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3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3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3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3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3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3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3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3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3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3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3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3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3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3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3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3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3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3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3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3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3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3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3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3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3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3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3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3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3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3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3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3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3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3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3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3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3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3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3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3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3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3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3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3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3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3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3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3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3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3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3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3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3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3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3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3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3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3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3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3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3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3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3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3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3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3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3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3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3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3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3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3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3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3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3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4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4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4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4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4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4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4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4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4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4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4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4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4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4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4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4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4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4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4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4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4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4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4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4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4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4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4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4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4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4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4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4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4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4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4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4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4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4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4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4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4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4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4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4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4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4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4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4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4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4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4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4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4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4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4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4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4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4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4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4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4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4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4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4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4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4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4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4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4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4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4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4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4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4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4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4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4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4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4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4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4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4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4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4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4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4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4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4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4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4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4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4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4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4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4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4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4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4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4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4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5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5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5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5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5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5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5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5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5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5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5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5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5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5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5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5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5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5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5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5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5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5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5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5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5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5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5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5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5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5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5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5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5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5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5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5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5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5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5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5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5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5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5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5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5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5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5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5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5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5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5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5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5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5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5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5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5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5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5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5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5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5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5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5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5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5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5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5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5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5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5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5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5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5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5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5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5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5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5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5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5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5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5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5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5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5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5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5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5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5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5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5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5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5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5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5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5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5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5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5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6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6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6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6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6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6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6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6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6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6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6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6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6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6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6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6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6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6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6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6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6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6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6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6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6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6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6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6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6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6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6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6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6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6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6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6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6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6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6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6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6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6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6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6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</xdr:colOff>
      <xdr:row>29</xdr:row>
      <xdr:rowOff>114300</xdr:rowOff>
    </xdr:from>
    <xdr:to>
      <xdr:col>0</xdr:col>
      <xdr:colOff>533400</xdr:colOff>
      <xdr:row>30</xdr:row>
      <xdr:rowOff>47625</xdr:rowOff>
    </xdr:to>
    <xdr:pic>
      <xdr:nvPicPr>
        <xdr:cNvPr id="36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" y="5486400"/>
          <a:ext cx="5238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6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6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6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6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6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6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6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6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6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6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6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6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6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6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6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6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6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6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6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6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6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6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6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6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6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6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6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6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6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6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6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6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6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6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6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6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6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6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6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6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6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6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6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6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6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6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6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6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6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6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6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6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6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6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6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7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7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7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7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7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7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7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7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7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7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7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7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7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7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7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7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7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7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7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7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7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7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7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7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7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7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7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7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7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7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7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7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7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7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7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7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7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7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7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7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7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7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7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7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7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7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7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7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7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7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7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7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7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7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7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7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7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7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7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7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7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7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7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7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7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7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7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7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7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7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7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7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7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7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7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7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7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7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7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7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7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7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7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7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7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7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7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7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7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7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7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7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7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7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7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7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7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7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7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7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8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8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8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8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8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8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8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8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8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8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8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8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8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8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8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8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8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8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8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8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8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8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8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8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8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8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8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8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8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8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8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8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8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8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8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8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8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8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8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8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8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8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8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8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8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8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8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8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8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8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8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8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8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8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8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8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8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8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8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8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8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8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8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8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8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8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8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8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8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8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8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8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8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8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8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8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8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8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8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8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8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8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8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8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8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8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8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8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8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8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8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8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8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8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8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8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8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8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8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8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9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9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9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9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9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9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9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9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9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9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9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9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9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9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9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9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9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9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9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9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9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9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9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9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9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9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9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9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9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9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9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9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9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9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9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9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9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9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9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9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9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9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9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9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9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9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9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9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9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9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9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9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9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9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9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9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9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9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9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9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9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9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9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9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9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9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9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9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9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9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9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9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9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9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9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9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9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9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9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9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9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9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9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9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9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9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9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9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9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9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9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9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9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9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9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9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9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9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9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39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0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0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0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0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0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0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0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0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0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0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0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0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0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0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0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0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0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0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0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0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0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0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0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0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0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0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0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0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0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0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0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0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0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0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0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0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0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0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0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0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0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0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0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0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0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0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0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0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0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0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0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0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0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0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0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0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0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0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0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0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0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0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0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0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0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0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0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0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0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0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0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0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0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0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0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0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0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0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0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0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0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0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0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0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0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0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0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0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0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0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0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0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0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0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0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0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0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0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0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0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1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1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1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1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1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1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1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1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1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1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1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1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1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1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1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1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1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1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1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1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1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1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1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1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1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1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1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1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1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1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1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1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1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1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1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1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1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1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1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1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1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1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1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1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1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1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1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1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1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1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1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1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1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1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1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1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1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1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1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1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1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1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1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1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1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1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1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1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1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1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1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1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1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1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1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1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1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1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1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1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1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1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1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1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1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1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1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1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1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1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1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1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1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1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1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1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1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1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1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1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2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2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2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2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2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2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2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2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2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2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2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2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2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2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2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2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2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2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2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2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2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2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2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2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2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2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2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2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2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2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2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2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2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2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2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2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2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2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2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2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2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2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2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2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2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2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2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2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2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2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2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2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2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2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2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2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2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2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2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2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2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2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2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2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2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2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2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2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2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2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2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2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2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2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2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2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2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2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2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2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2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2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2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2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2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2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2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2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2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2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2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2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2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2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2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2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2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2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2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2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3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3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3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3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3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3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3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3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3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3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3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3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3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3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3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3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3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3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3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3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3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3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3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3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3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3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3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3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3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3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3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3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3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3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3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3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3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3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3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3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3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3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3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3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3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3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3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3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3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3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3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3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3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3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3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3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3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3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3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3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3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3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3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3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3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3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3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3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3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3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3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3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3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3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3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3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3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3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3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3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3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3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3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3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3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3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3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3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3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3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3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3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3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3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3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3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3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3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3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3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4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4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4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4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4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4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4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4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4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4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4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4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4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4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4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4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4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4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4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4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4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4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4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4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4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4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4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4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4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4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4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4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4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4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4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4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4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4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4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4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4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4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4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4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4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4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4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4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4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4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4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4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4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4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4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4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4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4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4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4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4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4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4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4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4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4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4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4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4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4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4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4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4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4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4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4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4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4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4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4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4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4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4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4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4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485775</xdr:colOff>
      <xdr:row>29</xdr:row>
      <xdr:rowOff>142875</xdr:rowOff>
    </xdr:from>
    <xdr:to>
      <xdr:col>0</xdr:col>
      <xdr:colOff>533400</xdr:colOff>
      <xdr:row>30</xdr:row>
      <xdr:rowOff>76200</xdr:rowOff>
    </xdr:to>
    <xdr:pic>
      <xdr:nvPicPr>
        <xdr:cNvPr id="44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85775" y="55149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4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4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4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4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4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4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4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4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4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4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4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4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4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4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5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5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5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5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5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5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5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5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5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5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5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5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5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5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5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5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5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5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5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5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5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5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5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5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5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5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5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5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5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5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5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5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5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5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5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5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5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5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5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5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5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5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5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5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5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5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5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5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5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5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5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5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5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5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5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5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5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5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5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5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5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5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5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5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5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5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5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5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5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5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5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5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5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5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5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5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5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5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5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5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5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5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5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5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5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5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5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5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5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5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5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5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5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5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5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5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5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5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5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5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6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6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6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6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6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6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6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6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6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6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6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6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6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6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6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6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6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6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6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6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6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6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6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6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6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6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6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6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6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6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6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6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6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6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6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6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6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6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6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6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6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6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6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6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6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6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6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6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6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6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6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6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6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6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6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6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6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6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6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6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6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6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6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6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6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6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6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6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6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6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6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6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6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6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6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6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6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6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6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6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6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6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6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6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6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6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6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6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6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6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6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6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6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6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6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6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6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6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6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6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7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7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7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7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7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7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7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7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7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7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7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7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7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7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7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7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7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7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7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7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7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7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7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7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7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7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7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7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7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7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7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7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7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7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7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7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7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7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7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7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7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7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7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7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7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7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7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7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7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7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7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7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7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7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7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7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7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7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7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7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7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7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7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7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7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7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7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7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7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7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7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7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7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7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7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7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7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7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7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7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7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7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7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7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7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7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7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7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7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7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7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7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7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7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7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7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7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7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7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7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8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8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8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8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8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8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8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8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8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8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8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8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8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8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8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8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8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8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8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8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8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8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8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8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8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8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8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8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8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8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8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8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8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8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8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8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8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8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8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8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8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8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8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8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8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8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8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8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8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8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8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8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8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8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8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8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8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8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8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8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8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8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8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8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8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8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8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8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8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8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8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8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8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8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8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8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8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8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8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8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8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8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8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8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8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8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8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8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8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8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8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8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8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8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8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8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8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8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8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8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9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9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9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9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9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9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9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9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9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9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9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9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9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9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9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9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9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9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9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9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9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9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9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9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9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9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9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9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9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9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9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9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9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9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9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9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9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9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9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9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9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9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9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9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9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9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9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9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9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9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9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9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9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9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9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9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9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9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9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9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9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9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9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9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9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9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9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9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9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9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9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9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9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9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9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9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9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9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9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9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9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9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9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9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9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9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9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9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9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9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9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9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9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9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9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9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9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9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9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49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50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50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50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50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50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50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50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50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50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50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50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50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50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50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50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50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50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50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50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50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50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50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50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50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50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50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50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50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50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50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50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50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50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50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50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50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50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50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50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50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50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50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50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50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50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50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50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50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50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50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50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50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50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50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50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50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50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50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50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50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50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50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50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50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50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50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50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50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50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50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50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50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50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50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50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50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50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50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50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50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50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50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50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505239</xdr:colOff>
      <xdr:row>28</xdr:row>
      <xdr:rowOff>115956</xdr:rowOff>
    </xdr:from>
    <xdr:to>
      <xdr:col>0</xdr:col>
      <xdr:colOff>687456</xdr:colOff>
      <xdr:row>29</xdr:row>
      <xdr:rowOff>43069</xdr:rowOff>
    </xdr:to>
    <xdr:pic>
      <xdr:nvPicPr>
        <xdr:cNvPr id="50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05239" y="5335656"/>
          <a:ext cx="182217" cy="79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29</xdr:row>
      <xdr:rowOff>19050</xdr:rowOff>
    </xdr:from>
    <xdr:to>
      <xdr:col>0</xdr:col>
      <xdr:colOff>533400</xdr:colOff>
      <xdr:row>29</xdr:row>
      <xdr:rowOff>95250</xdr:rowOff>
    </xdr:to>
    <xdr:pic>
      <xdr:nvPicPr>
        <xdr:cNvPr id="50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5391150"/>
          <a:ext cx="4381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G32"/>
  <sheetViews>
    <sheetView showGridLines="0" tabSelected="1" workbookViewId="0">
      <selection activeCell="H8" sqref="H8"/>
    </sheetView>
  </sheetViews>
  <sheetFormatPr defaultRowHeight="12"/>
  <cols>
    <col min="1" max="1" width="16.83203125" style="2" customWidth="1"/>
    <col min="2" max="7" width="11.83203125" style="2" customWidth="1"/>
    <col min="8" max="16384" width="9.33203125" style="2"/>
  </cols>
  <sheetData>
    <row r="2" spans="1:7" ht="13.5" customHeight="1">
      <c r="A2" s="1"/>
      <c r="B2" s="1"/>
      <c r="C2" s="1"/>
      <c r="D2" s="1"/>
      <c r="E2" s="1"/>
      <c r="F2" s="1"/>
      <c r="G2" s="1"/>
    </row>
    <row r="3" spans="1:7" ht="12.75" customHeight="1">
      <c r="A3" s="3" t="s">
        <v>0</v>
      </c>
      <c r="B3" s="3"/>
      <c r="C3" s="3"/>
      <c r="D3" s="3"/>
      <c r="E3" s="3"/>
      <c r="F3" s="3"/>
      <c r="G3" s="3"/>
    </row>
    <row r="4" spans="1:7" ht="12.75" customHeight="1">
      <c r="A4" s="4"/>
      <c r="B4" s="4"/>
      <c r="C4" s="4"/>
      <c r="D4" s="4"/>
      <c r="E4" s="4"/>
      <c r="F4" s="4"/>
      <c r="G4" s="4"/>
    </row>
    <row r="5" spans="1:7" ht="15" customHeight="1">
      <c r="A5" s="5" t="s">
        <v>1</v>
      </c>
      <c r="B5" s="6">
        <v>2018</v>
      </c>
      <c r="C5" s="7">
        <v>2019</v>
      </c>
      <c r="D5" s="7"/>
      <c r="E5" s="8"/>
      <c r="F5" s="7" t="s">
        <v>2</v>
      </c>
      <c r="G5" s="9"/>
    </row>
    <row r="6" spans="1:7" ht="15" customHeight="1">
      <c r="A6" s="5"/>
      <c r="B6" s="10" t="s">
        <v>3</v>
      </c>
      <c r="C6" s="10" t="s">
        <v>4</v>
      </c>
      <c r="D6" s="10" t="s">
        <v>5</v>
      </c>
      <c r="E6" s="10" t="s">
        <v>3</v>
      </c>
      <c r="F6" s="11" t="s">
        <v>6</v>
      </c>
      <c r="G6" s="12" t="s">
        <v>7</v>
      </c>
    </row>
    <row r="7" spans="1:7" ht="15" customHeight="1">
      <c r="A7" s="13" t="s">
        <v>8</v>
      </c>
      <c r="B7" s="14">
        <v>95690.665999999997</v>
      </c>
      <c r="C7" s="15">
        <v>305638.212</v>
      </c>
      <c r="D7" s="15">
        <v>387246.23300000001</v>
      </c>
      <c r="E7" s="15">
        <v>177312.31</v>
      </c>
      <c r="F7" s="16">
        <f t="shared" ref="F7:F28" si="0">((E7*100)/D7)-100</f>
        <v>-54.211998751708968</v>
      </c>
      <c r="G7" s="15">
        <f t="shared" ref="G7:G28" si="1">((E7*100)/B7)-100</f>
        <v>85.297393582776408</v>
      </c>
    </row>
    <row r="8" spans="1:7" ht="15" customHeight="1">
      <c r="A8" s="17" t="s">
        <v>9</v>
      </c>
      <c r="B8" s="18">
        <v>38021.923999999999</v>
      </c>
      <c r="C8" s="19">
        <v>129643.66</v>
      </c>
      <c r="D8" s="19">
        <v>207811.36500000002</v>
      </c>
      <c r="E8" s="19">
        <v>83854.180999999997</v>
      </c>
      <c r="F8" s="20">
        <f>((E8*100)/D8)-100</f>
        <v>-59.648895525997823</v>
      </c>
      <c r="G8" s="19">
        <f t="shared" si="1"/>
        <v>120.5416564401107</v>
      </c>
    </row>
    <row r="9" spans="1:7" ht="15" customHeight="1">
      <c r="A9" s="17" t="s">
        <v>10</v>
      </c>
      <c r="B9" s="18">
        <v>5862.0149999999994</v>
      </c>
      <c r="C9" s="19">
        <v>52709.304000000004</v>
      </c>
      <c r="D9" s="19">
        <v>84409.197999999989</v>
      </c>
      <c r="E9" s="19">
        <v>21513.878000000001</v>
      </c>
      <c r="F9" s="20">
        <f t="shared" si="0"/>
        <v>-74.512400887874804</v>
      </c>
      <c r="G9" s="19">
        <f t="shared" si="1"/>
        <v>267.00482683855302</v>
      </c>
    </row>
    <row r="10" spans="1:7" ht="15" customHeight="1">
      <c r="A10" s="17" t="s">
        <v>11</v>
      </c>
      <c r="B10" s="18">
        <v>50190.657000000007</v>
      </c>
      <c r="C10" s="19">
        <v>118678.08499999999</v>
      </c>
      <c r="D10" s="19">
        <v>91253.478999999992</v>
      </c>
      <c r="E10" s="19">
        <v>71643.39</v>
      </c>
      <c r="F10" s="20">
        <f t="shared" si="0"/>
        <v>-21.489689176672371</v>
      </c>
      <c r="G10" s="19">
        <f t="shared" si="1"/>
        <v>42.742482928645444</v>
      </c>
    </row>
    <row r="11" spans="1:7" ht="15" customHeight="1">
      <c r="A11" s="17" t="s">
        <v>12</v>
      </c>
      <c r="B11" s="18">
        <v>284.29000000000002</v>
      </c>
      <c r="C11" s="19">
        <v>3050.5650000000001</v>
      </c>
      <c r="D11" s="19">
        <v>1798.943</v>
      </c>
      <c r="E11" s="19">
        <v>141.04999999999998</v>
      </c>
      <c r="F11" s="20">
        <f t="shared" si="0"/>
        <v>-92.159284646595253</v>
      </c>
      <c r="G11" s="19">
        <f t="shared" si="1"/>
        <v>-50.385170072812983</v>
      </c>
    </row>
    <row r="12" spans="1:7" ht="15" customHeight="1">
      <c r="A12" s="17" t="s">
        <v>13</v>
      </c>
      <c r="B12" s="18">
        <v>1310.6200000000001</v>
      </c>
      <c r="C12" s="19">
        <v>1534.4179999999999</v>
      </c>
      <c r="D12" s="19">
        <v>1973.248</v>
      </c>
      <c r="E12" s="19">
        <v>159.81100000000001</v>
      </c>
      <c r="F12" s="20">
        <f>((E12*100)/D12)-100</f>
        <v>-91.901119372729625</v>
      </c>
      <c r="G12" s="19">
        <f t="shared" si="1"/>
        <v>-87.80645801223848</v>
      </c>
    </row>
    <row r="13" spans="1:7" ht="15" customHeight="1">
      <c r="A13" s="17" t="s">
        <v>14</v>
      </c>
      <c r="B13" s="18">
        <v>21.16</v>
      </c>
      <c r="C13" s="19">
        <v>22.18</v>
      </c>
      <c r="D13" s="19">
        <v>0</v>
      </c>
      <c r="E13" s="19">
        <v>0</v>
      </c>
      <c r="F13" s="20" t="s">
        <v>15</v>
      </c>
      <c r="G13" s="19" t="s">
        <v>15</v>
      </c>
    </row>
    <row r="14" spans="1:7" ht="15" customHeight="1">
      <c r="A14" s="21" t="s">
        <v>16</v>
      </c>
      <c r="B14" s="22">
        <v>9956.3700000000008</v>
      </c>
      <c r="C14" s="23">
        <v>73.19</v>
      </c>
      <c r="D14" s="23">
        <v>436.39</v>
      </c>
      <c r="E14" s="23">
        <v>1915.94</v>
      </c>
      <c r="F14" s="24">
        <f t="shared" si="0"/>
        <v>339.04305781525699</v>
      </c>
      <c r="G14" s="23">
        <f t="shared" si="1"/>
        <v>-80.756641225667593</v>
      </c>
    </row>
    <row r="15" spans="1:7" ht="15" customHeight="1">
      <c r="A15" s="17" t="s">
        <v>10</v>
      </c>
      <c r="B15" s="25">
        <v>3272.08</v>
      </c>
      <c r="C15" s="26">
        <v>73.19</v>
      </c>
      <c r="D15" s="26">
        <v>436.39</v>
      </c>
      <c r="E15" s="26">
        <v>1785.36</v>
      </c>
      <c r="F15" s="20">
        <f t="shared" si="0"/>
        <v>309.12028231627676</v>
      </c>
      <c r="G15" s="19">
        <f t="shared" si="1"/>
        <v>-45.436541893841223</v>
      </c>
    </row>
    <row r="16" spans="1:7" ht="15" customHeight="1">
      <c r="A16" s="17" t="s">
        <v>11</v>
      </c>
      <c r="B16" s="27">
        <v>6684.29</v>
      </c>
      <c r="C16" s="28">
        <v>0</v>
      </c>
      <c r="D16" s="28">
        <v>0</v>
      </c>
      <c r="E16" s="28">
        <v>130.58000000000001</v>
      </c>
      <c r="F16" s="20" t="s">
        <v>15</v>
      </c>
      <c r="G16" s="19">
        <f t="shared" si="1"/>
        <v>-98.046464171961418</v>
      </c>
    </row>
    <row r="17" spans="1:7" ht="15" customHeight="1">
      <c r="A17" s="21" t="s">
        <v>17</v>
      </c>
      <c r="B17" s="14">
        <v>8270.8369999999995</v>
      </c>
      <c r="C17" s="29">
        <v>1292.44</v>
      </c>
      <c r="D17" s="29">
        <v>2821.33</v>
      </c>
      <c r="E17" s="30">
        <v>69487.57699999999</v>
      </c>
      <c r="F17" s="24">
        <f>((E17*100)/D17)-100</f>
        <v>2362.9368772883709</v>
      </c>
      <c r="G17" s="23">
        <f>((E17*100)/B17)-100</f>
        <v>740.15169202343122</v>
      </c>
    </row>
    <row r="18" spans="1:7" ht="15" customHeight="1">
      <c r="A18" s="17" t="s">
        <v>10</v>
      </c>
      <c r="B18" s="18">
        <v>0</v>
      </c>
      <c r="C18" s="19">
        <v>0</v>
      </c>
      <c r="D18" s="19">
        <v>0</v>
      </c>
      <c r="E18" s="19">
        <v>31515.308000000001</v>
      </c>
      <c r="F18" s="20" t="s">
        <v>15</v>
      </c>
      <c r="G18" s="19" t="s">
        <v>15</v>
      </c>
    </row>
    <row r="19" spans="1:7" ht="15" customHeight="1">
      <c r="A19" s="17" t="s">
        <v>11</v>
      </c>
      <c r="B19" s="18">
        <v>4291.067</v>
      </c>
      <c r="C19" s="19">
        <v>1110.24</v>
      </c>
      <c r="D19" s="19">
        <v>2666.05</v>
      </c>
      <c r="E19" s="19">
        <v>37785.028999999995</v>
      </c>
      <c r="F19" s="20">
        <f>((E19*100)/D19)-100</f>
        <v>1317.2663303388906</v>
      </c>
      <c r="G19" s="19">
        <f>((E19*100)/B19)-100</f>
        <v>780.55089794682749</v>
      </c>
    </row>
    <row r="20" spans="1:7" ht="15" customHeight="1">
      <c r="A20" s="31" t="s">
        <v>18</v>
      </c>
      <c r="B20" s="27">
        <v>3979.77</v>
      </c>
      <c r="C20" s="28">
        <v>182.2</v>
      </c>
      <c r="D20" s="28">
        <v>155.28</v>
      </c>
      <c r="E20" s="28">
        <v>187.24</v>
      </c>
      <c r="F20" s="32">
        <f>((E20*100)/D20)-100</f>
        <v>20.582174137042756</v>
      </c>
      <c r="G20" s="28">
        <f>((E20*100)/B20)-100</f>
        <v>-95.295205501825478</v>
      </c>
    </row>
    <row r="21" spans="1:7" ht="15" customHeight="1">
      <c r="A21" s="17" t="s">
        <v>19</v>
      </c>
      <c r="B21" s="25">
        <v>2918.1149999999998</v>
      </c>
      <c r="C21" s="26">
        <v>180.45400000000001</v>
      </c>
      <c r="D21" s="26">
        <v>325.19600000000003</v>
      </c>
      <c r="E21" s="26">
        <v>267.61</v>
      </c>
      <c r="F21" s="20">
        <f>((E21*100)/D21)-100</f>
        <v>-17.708089890404565</v>
      </c>
      <c r="G21" s="19">
        <f t="shared" si="1"/>
        <v>-90.829353880844309</v>
      </c>
    </row>
    <row r="22" spans="1:7" ht="15" customHeight="1">
      <c r="A22" s="17" t="s">
        <v>20</v>
      </c>
      <c r="B22" s="18">
        <v>72.36</v>
      </c>
      <c r="C22" s="19">
        <v>374.64600000000002</v>
      </c>
      <c r="D22" s="19">
        <v>332.12200000000001</v>
      </c>
      <c r="E22" s="19">
        <v>176.08</v>
      </c>
      <c r="F22" s="20">
        <f t="shared" si="0"/>
        <v>-46.983337448287081</v>
      </c>
      <c r="G22" s="19">
        <f t="shared" si="1"/>
        <v>143.33886124930902</v>
      </c>
    </row>
    <row r="23" spans="1:7" ht="15" customHeight="1">
      <c r="A23" s="17" t="s">
        <v>21</v>
      </c>
      <c r="B23" s="18">
        <v>0</v>
      </c>
      <c r="C23" s="19">
        <v>3932.4059999999999</v>
      </c>
      <c r="D23" s="19">
        <v>1327.539</v>
      </c>
      <c r="E23" s="19">
        <v>54422.974000000002</v>
      </c>
      <c r="F23" s="20">
        <f t="shared" si="0"/>
        <v>3999.5386199576815</v>
      </c>
      <c r="G23" s="19" t="s">
        <v>15</v>
      </c>
    </row>
    <row r="24" spans="1:7" ht="15" customHeight="1">
      <c r="A24" s="17" t="s">
        <v>22</v>
      </c>
      <c r="B24" s="18">
        <v>7548.1750000000002</v>
      </c>
      <c r="C24" s="19">
        <v>544.6</v>
      </c>
      <c r="D24" s="19">
        <v>250.87100000000001</v>
      </c>
      <c r="E24" s="19">
        <v>433.3</v>
      </c>
      <c r="F24" s="20">
        <f t="shared" si="0"/>
        <v>72.718249618329736</v>
      </c>
      <c r="G24" s="19">
        <f t="shared" si="1"/>
        <v>-94.259539557575181</v>
      </c>
    </row>
    <row r="25" spans="1:7" ht="15" customHeight="1">
      <c r="A25" s="33" t="s">
        <v>23</v>
      </c>
      <c r="B25" s="34">
        <v>37394.560000000005</v>
      </c>
      <c r="C25" s="35">
        <v>3958.35</v>
      </c>
      <c r="D25" s="35">
        <v>13578.27</v>
      </c>
      <c r="E25" s="35">
        <v>2008.7800000000002</v>
      </c>
      <c r="F25" s="36">
        <f t="shared" si="0"/>
        <v>-85.205920931016976</v>
      </c>
      <c r="G25" s="35">
        <f t="shared" si="1"/>
        <v>-94.628149121155587</v>
      </c>
    </row>
    <row r="26" spans="1:7" ht="15" customHeight="1">
      <c r="A26" s="17" t="s">
        <v>24</v>
      </c>
      <c r="B26" s="18">
        <v>41210.607000000004</v>
      </c>
      <c r="C26" s="19">
        <v>8925.5220000000008</v>
      </c>
      <c r="D26" s="19">
        <v>25846.313000000002</v>
      </c>
      <c r="E26" s="19">
        <v>13055.61</v>
      </c>
      <c r="F26" s="20">
        <f t="shared" si="0"/>
        <v>-49.487534256820311</v>
      </c>
      <c r="G26" s="19">
        <f t="shared" si="1"/>
        <v>-68.319782331767158</v>
      </c>
    </row>
    <row r="27" spans="1:7" ht="15" customHeight="1">
      <c r="A27" s="33" t="s">
        <v>25</v>
      </c>
      <c r="B27" s="34">
        <v>15403.29</v>
      </c>
      <c r="C27" s="35">
        <v>181807.94399999999</v>
      </c>
      <c r="D27" s="35">
        <v>16304.92</v>
      </c>
      <c r="E27" s="35">
        <v>22296.41</v>
      </c>
      <c r="F27" s="36">
        <f t="shared" si="0"/>
        <v>36.746515775606383</v>
      </c>
      <c r="G27" s="35">
        <f t="shared" si="1"/>
        <v>44.750959048359135</v>
      </c>
    </row>
    <row r="28" spans="1:7" s="41" customFormat="1" ht="15" customHeight="1">
      <c r="A28" s="37" t="s">
        <v>26</v>
      </c>
      <c r="B28" s="38">
        <v>218464.98</v>
      </c>
      <c r="C28" s="38">
        <v>507198.66200000001</v>
      </c>
      <c r="D28" s="38">
        <v>448721.56400000001</v>
      </c>
      <c r="E28" s="38">
        <v>341583.02100000001</v>
      </c>
      <c r="F28" s="39">
        <f t="shared" si="0"/>
        <v>-23.876397212771352</v>
      </c>
      <c r="G28" s="40">
        <f t="shared" si="1"/>
        <v>56.355961948683955</v>
      </c>
    </row>
    <row r="29" spans="1:7">
      <c r="A29" s="42" t="s">
        <v>27</v>
      </c>
    </row>
    <row r="30" spans="1:7">
      <c r="A30" s="42" t="s">
        <v>28</v>
      </c>
    </row>
    <row r="32" spans="1:7" ht="12.75">
      <c r="E32" s="43" t="s">
        <v>29</v>
      </c>
    </row>
  </sheetData>
  <mergeCells count="5">
    <mergeCell ref="A2:G2"/>
    <mergeCell ref="A3:G3"/>
    <mergeCell ref="A5:A6"/>
    <mergeCell ref="C5:E5"/>
    <mergeCell ref="F5:G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Lapas1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daivap</dc:creator>
  <cp:lastModifiedBy>daivap</cp:lastModifiedBy>
  <dcterms:created xsi:type="dcterms:W3CDTF">2019-12-20T07:36:40Z</dcterms:created>
  <dcterms:modified xsi:type="dcterms:W3CDTF">2019-12-20T07:37:26Z</dcterms:modified>
</cp:coreProperties>
</file>