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4640"/>
  </bookViews>
  <sheets>
    <sheet name="21-23" sheetId="1" r:id="rId1"/>
  </sheets>
  <calcPr calcId="125725"/>
</workbook>
</file>

<file path=xl/calcChain.xml><?xml version="1.0" encoding="utf-8"?>
<calcChain xmlns="http://schemas.openxmlformats.org/spreadsheetml/2006/main">
  <c r="M28" i="1"/>
  <c r="L28"/>
  <c r="K28"/>
  <c r="J28"/>
  <c r="M27"/>
  <c r="L27"/>
  <c r="J27"/>
  <c r="M26"/>
  <c r="M25"/>
  <c r="L25"/>
  <c r="K25"/>
  <c r="J25"/>
  <c r="M23"/>
  <c r="K23"/>
  <c r="L22"/>
  <c r="J22"/>
  <c r="M21"/>
  <c r="L21"/>
  <c r="J21"/>
  <c r="M20"/>
  <c r="L20"/>
  <c r="K20"/>
  <c r="J20"/>
  <c r="M19"/>
  <c r="L19"/>
  <c r="K19"/>
  <c r="J19"/>
  <c r="M18"/>
  <c r="L18"/>
  <c r="K18"/>
  <c r="J18"/>
  <c r="M16"/>
  <c r="L16"/>
  <c r="K16"/>
  <c r="J16"/>
  <c r="M13"/>
  <c r="L13"/>
  <c r="K13"/>
  <c r="J13"/>
  <c r="L12"/>
  <c r="J12"/>
  <c r="M11"/>
  <c r="L11"/>
  <c r="K11"/>
  <c r="J11"/>
  <c r="M10"/>
  <c r="L10"/>
  <c r="K10"/>
  <c r="J10"/>
  <c r="M9"/>
  <c r="L9"/>
  <c r="K9"/>
  <c r="J9"/>
  <c r="M8"/>
  <c r="L8"/>
  <c r="K8"/>
  <c r="J8"/>
</calcChain>
</file>

<file path=xl/sharedStrings.xml><?xml version="1.0" encoding="utf-8"?>
<sst xmlns="http://schemas.openxmlformats.org/spreadsheetml/2006/main" count="74" uniqueCount="35">
  <si>
    <t xml:space="preserve">Grūdų  ir aliejinių augalų sėklų  supirkimo kiekių suvestinė ataskaita (2019 m. 21–23 sav.) pagal GS-1*, t </t>
  </si>
  <si>
    <t xml:space="preserve">                      Data
Grūdai</t>
  </si>
  <si>
    <t>Pokytis, %</t>
  </si>
  <si>
    <t>23 sav.  (06 04– 10)</t>
  </si>
  <si>
    <t xml:space="preserve">21 sav.  (05 20–26)
</t>
  </si>
  <si>
    <t xml:space="preserve">22 sav.  (05 27–06 02)
</t>
  </si>
  <si>
    <t xml:space="preserve">23 sav.  (06 03–09)
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</si>
  <si>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</si>
  <si>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</si>
  <si>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</si>
  <si>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</si>
  <si>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</si>
  <si>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</si>
  <si>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</si>
  <si>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</si>
  <si>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</si>
  <si>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>-</t>
  </si>
  <si>
    <t xml:space="preserve">   IV klasės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</si>
  <si>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</si>
  <si>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</si>
  <si>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</si>
  <si>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</si>
  <si>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</si>
  <si>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</si>
  <si>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</si>
  <si>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Kiti grūdai</t>
  </si>
  <si>
    <t>Žirniai</t>
  </si>
  <si>
    <t>Pupos</t>
  </si>
  <si>
    <t>Rapsai</t>
  </si>
  <si>
    <t>Iš viso</t>
  </si>
  <si>
    <t>* preliminarūs duomenys</t>
  </si>
  <si>
    <t>** lyginant 2019 m. 23 savaitę su  22 savaite</t>
  </si>
  <si>
    <t>*** lyginant 2019 m. 23 savaitę su 2018 m. 23 savaite</t>
  </si>
  <si>
    <t>Pastaba: grūdų bei aliejinių augalų sėklų 21 ir 22 savaičių supirkimo kiekiai patikslinti  2019-06-13</t>
  </si>
  <si>
    <t xml:space="preserve">               Šaltinis: ŽŪIKVC (LŽŪMPRIS)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</si>
</sst>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theme="0"/>
      </right>
      <top style="thin">
        <color indexed="22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indexed="22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/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indexed="22"/>
      </left>
      <right style="thin">
        <color theme="0"/>
      </right>
      <top/>
      <bottom/>
      <diagonal/>
    </border>
    <border>
      <left style="thin">
        <color theme="0"/>
      </left>
      <right style="thin">
        <color indexed="22"/>
      </right>
      <top style="thin">
        <color theme="0" tint="-0.24994659260841701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" fontId="2" fillId="2" borderId="3" xfId="0" applyNumberFormat="1" applyFont="1" applyFill="1" applyBorder="1" applyAlignment="1">
      <alignment horizontal="left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0" fillId="0" borderId="9" xfId="0" applyBorder="1"/>
    <xf numFmtId="4" fontId="2" fillId="2" borderId="10" xfId="0" applyNumberFormat="1" applyFont="1" applyFill="1" applyBorder="1" applyAlignment="1">
      <alignment horizontal="left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top" wrapText="1"/>
    </xf>
    <xf numFmtId="4" fontId="2" fillId="2" borderId="8" xfId="0" applyNumberFormat="1" applyFont="1" applyFill="1" applyBorder="1" applyAlignment="1">
      <alignment horizontal="center" vertical="top" wrapText="1"/>
    </xf>
    <xf numFmtId="4" fontId="2" fillId="2" borderId="12" xfId="0" applyNumberFormat="1" applyFont="1" applyFill="1" applyBorder="1" applyAlignment="1">
      <alignment horizontal="center" vertical="top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4" fontId="3" fillId="0" borderId="15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0" fillId="0" borderId="9" xfId="0" applyNumberFormat="1" applyBorder="1"/>
    <xf numFmtId="0" fontId="6" fillId="0" borderId="0" xfId="0" applyFont="1"/>
    <xf numFmtId="4" fontId="7" fillId="0" borderId="19" xfId="0" applyNumberFormat="1" applyFont="1" applyBorder="1" applyAlignment="1">
      <alignment vertical="center"/>
    </xf>
    <xf numFmtId="4" fontId="8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4" fontId="9" fillId="0" borderId="23" xfId="0" applyNumberFormat="1" applyFont="1" applyBorder="1" applyAlignment="1">
      <alignment horizontal="center" vertical="center"/>
    </xf>
    <xf numFmtId="0" fontId="6" fillId="0" borderId="9" xfId="0" applyFont="1" applyBorder="1"/>
    <xf numFmtId="4" fontId="6" fillId="0" borderId="1" xfId="0" applyNumberFormat="1" applyFont="1" applyBorder="1"/>
    <xf numFmtId="0" fontId="6" fillId="0" borderId="1" xfId="0" applyFont="1" applyBorder="1"/>
    <xf numFmtId="4" fontId="2" fillId="0" borderId="21" xfId="0" applyNumberFormat="1" applyFont="1" applyBorder="1" applyAlignment="1">
      <alignment vertical="center"/>
    </xf>
    <xf numFmtId="4" fontId="0" fillId="0" borderId="1" xfId="0" applyNumberFormat="1" applyBorder="1"/>
    <xf numFmtId="4" fontId="2" fillId="0" borderId="24" xfId="0" applyNumberFormat="1" applyFont="1" applyBorder="1" applyAlignment="1">
      <alignment vertical="center"/>
    </xf>
    <xf numFmtId="4" fontId="8" fillId="0" borderId="25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2" fillId="0" borderId="26" xfId="0" applyNumberFormat="1" applyFont="1" applyBorder="1" applyAlignment="1">
      <alignment vertical="center"/>
    </xf>
    <xf numFmtId="4" fontId="8" fillId="0" borderId="27" xfId="0" applyNumberFormat="1" applyFont="1" applyBorder="1" applyAlignment="1">
      <alignment horizontal="center" vertical="center"/>
    </xf>
    <xf numFmtId="4" fontId="9" fillId="0" borderId="26" xfId="0" applyNumberFormat="1" applyFont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3" fillId="0" borderId="29" xfId="0" applyNumberFormat="1" applyFont="1" applyBorder="1" applyAlignment="1">
      <alignment vertical="center"/>
    </xf>
    <xf numFmtId="4" fontId="4" fillId="0" borderId="30" xfId="0" applyNumberFormat="1" applyFont="1" applyBorder="1" applyAlignment="1">
      <alignment horizontal="center" vertical="center"/>
    </xf>
    <xf numFmtId="4" fontId="5" fillId="0" borderId="31" xfId="0" applyNumberFormat="1" applyFont="1" applyBorder="1" applyAlignment="1">
      <alignment horizontal="center" vertical="center"/>
    </xf>
    <xf numFmtId="4" fontId="4" fillId="0" borderId="32" xfId="0" applyNumberFormat="1" applyFont="1" applyBorder="1" applyAlignment="1">
      <alignment horizontal="center" vertical="center"/>
    </xf>
    <xf numFmtId="4" fontId="5" fillId="0" borderId="29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4" fontId="9" fillId="0" borderId="31" xfId="0" applyNumberFormat="1" applyFont="1" applyBorder="1" applyAlignment="1">
      <alignment horizontal="center" vertical="center"/>
    </xf>
    <xf numFmtId="4" fontId="5" fillId="0" borderId="33" xfId="0" applyNumberFormat="1" applyFont="1" applyBorder="1" applyAlignment="1">
      <alignment horizontal="center" vertical="center"/>
    </xf>
    <xf numFmtId="4" fontId="6" fillId="0" borderId="9" xfId="0" applyNumberFormat="1" applyFont="1" applyBorder="1"/>
    <xf numFmtId="4" fontId="8" fillId="0" borderId="34" xfId="0" applyNumberFormat="1" applyFont="1" applyBorder="1" applyAlignment="1">
      <alignment horizontal="center" vertical="center"/>
    </xf>
    <xf numFmtId="4" fontId="9" fillId="0" borderId="35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vertical="center"/>
    </xf>
    <xf numFmtId="4" fontId="9" fillId="0" borderId="36" xfId="0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4" fontId="8" fillId="0" borderId="37" xfId="0" applyNumberFormat="1" applyFont="1" applyBorder="1" applyAlignment="1">
      <alignment horizontal="center" vertical="center"/>
    </xf>
    <xf numFmtId="4" fontId="9" fillId="0" borderId="38" xfId="0" applyNumberFormat="1" applyFont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/>
    </xf>
    <xf numFmtId="4" fontId="8" fillId="0" borderId="39" xfId="0" applyNumberFormat="1" applyFont="1" applyBorder="1" applyAlignment="1">
      <alignment horizontal="center" vertical="center"/>
    </xf>
    <xf numFmtId="4" fontId="9" fillId="0" borderId="40" xfId="0" applyNumberFormat="1" applyFont="1" applyBorder="1" applyAlignment="1">
      <alignment horizontal="center" vertical="center"/>
    </xf>
    <xf numFmtId="4" fontId="9" fillId="0" borderId="41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4" fontId="9" fillId="0" borderId="42" xfId="0" applyNumberFormat="1" applyFont="1" applyBorder="1" applyAlignment="1">
      <alignment horizontal="center" vertical="center"/>
    </xf>
    <xf numFmtId="4" fontId="9" fillId="0" borderId="43" xfId="0" applyNumberFormat="1" applyFont="1" applyBorder="1" applyAlignment="1">
      <alignment horizontal="center" vertical="center"/>
    </xf>
    <xf numFmtId="4" fontId="8" fillId="0" borderId="44" xfId="0" applyNumberFormat="1" applyFont="1" applyBorder="1" applyAlignment="1">
      <alignment horizontal="center" vertical="center"/>
    </xf>
    <xf numFmtId="4" fontId="9" fillId="0" borderId="45" xfId="0" applyNumberFormat="1" applyFont="1" applyBorder="1" applyAlignment="1">
      <alignment horizontal="center" vertical="center"/>
    </xf>
    <xf numFmtId="4" fontId="2" fillId="0" borderId="46" xfId="0" applyNumberFormat="1" applyFont="1" applyBorder="1" applyAlignment="1">
      <alignment vertical="center"/>
    </xf>
    <xf numFmtId="4" fontId="9" fillId="0" borderId="47" xfId="0" applyNumberFormat="1" applyFont="1" applyBorder="1" applyAlignment="1">
      <alignment horizontal="center" vertical="center"/>
    </xf>
    <xf numFmtId="4" fontId="9" fillId="0" borderId="48" xfId="0" applyNumberFormat="1" applyFont="1" applyFill="1" applyBorder="1" applyAlignment="1">
      <alignment horizontal="center" vertical="center"/>
    </xf>
    <xf numFmtId="4" fontId="9" fillId="0" borderId="49" xfId="0" applyNumberFormat="1" applyFont="1" applyFill="1" applyBorder="1" applyAlignment="1">
      <alignment horizontal="center" vertical="center"/>
    </xf>
    <xf numFmtId="4" fontId="9" fillId="0" borderId="50" xfId="0" applyNumberFormat="1" applyFont="1" applyFill="1" applyBorder="1" applyAlignment="1">
      <alignment horizontal="center" vertical="center"/>
    </xf>
    <xf numFmtId="4" fontId="9" fillId="0" borderId="17" xfId="0" applyNumberFormat="1" applyFont="1" applyFill="1" applyBorder="1" applyAlignment="1">
      <alignment horizontal="center" vertical="center"/>
    </xf>
    <xf numFmtId="4" fontId="9" fillId="0" borderId="16" xfId="0" applyNumberFormat="1" applyFont="1" applyFill="1" applyBorder="1" applyAlignment="1">
      <alignment horizontal="center" vertical="center"/>
    </xf>
    <xf numFmtId="4" fontId="9" fillId="0" borderId="51" xfId="0" applyNumberFormat="1" applyFont="1" applyFill="1" applyBorder="1" applyAlignment="1">
      <alignment horizontal="center" vertical="center"/>
    </xf>
    <xf numFmtId="4" fontId="9" fillId="0" borderId="18" xfId="0" applyNumberFormat="1" applyFont="1" applyFill="1" applyBorder="1" applyAlignment="1">
      <alignment horizontal="center" vertical="center"/>
    </xf>
    <xf numFmtId="4" fontId="9" fillId="0" borderId="52" xfId="0" applyNumberFormat="1" applyFont="1" applyFill="1" applyBorder="1" applyAlignment="1">
      <alignment horizontal="center" vertical="center"/>
    </xf>
    <xf numFmtId="4" fontId="9" fillId="0" borderId="53" xfId="0" applyNumberFormat="1" applyFont="1" applyBorder="1" applyAlignment="1">
      <alignment horizontal="center" vertical="center"/>
    </xf>
    <xf numFmtId="4" fontId="9" fillId="0" borderId="54" xfId="0" applyNumberFormat="1" applyFont="1" applyBorder="1" applyAlignment="1">
      <alignment horizontal="center" vertical="center"/>
    </xf>
    <xf numFmtId="4" fontId="9" fillId="0" borderId="53" xfId="0" applyNumberFormat="1" applyFont="1" applyFill="1" applyBorder="1" applyAlignment="1">
      <alignment horizontal="center" vertical="center"/>
    </xf>
    <xf numFmtId="4" fontId="9" fillId="0" borderId="23" xfId="0" applyNumberFormat="1" applyFont="1" applyFill="1" applyBorder="1" applyAlignment="1">
      <alignment horizontal="center" vertical="center"/>
    </xf>
    <xf numFmtId="4" fontId="3" fillId="3" borderId="53" xfId="0" applyNumberFormat="1" applyFont="1" applyFill="1" applyBorder="1" applyAlignment="1">
      <alignment vertical="center"/>
    </xf>
    <xf numFmtId="4" fontId="10" fillId="3" borderId="55" xfId="0" applyNumberFormat="1" applyFont="1" applyFill="1" applyBorder="1" applyAlignment="1">
      <alignment horizontal="center" vertical="center"/>
    </xf>
    <xf numFmtId="4" fontId="10" fillId="3" borderId="23" xfId="0" applyNumberFormat="1" applyFont="1" applyFill="1" applyBorder="1" applyAlignment="1">
      <alignment horizontal="center" vertical="center"/>
    </xf>
    <xf numFmtId="4" fontId="10" fillId="3" borderId="53" xfId="0" applyNumberFormat="1" applyFont="1" applyFill="1" applyBorder="1" applyAlignment="1">
      <alignment horizontal="center" vertical="center"/>
    </xf>
    <xf numFmtId="0" fontId="0" fillId="0" borderId="28" xfId="0" applyBorder="1"/>
    <xf numFmtId="4" fontId="2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55"/>
  <sheetViews>
    <sheetView showGridLines="0" tabSelected="1" workbookViewId="0">
      <selection sqref="A1:IV65536"/>
    </sheetView>
  </sheetViews>
  <sheetFormatPr defaultRowHeight="15"/>
  <cols>
    <col min="1" max="1" width="14.28515625" customWidth="1"/>
    <col min="2" max="2" width="9.28515625" bestFit="1" customWidth="1"/>
    <col min="8" max="8" width="9" customWidth="1"/>
    <col min="9" max="9" width="8.5703125" customWidth="1"/>
    <col min="14" max="14" width="9.140625" style="12"/>
    <col min="15" max="19" width="9.140625" style="1"/>
  </cols>
  <sheetData>
    <row r="1" spans="1:22" s="1" customFormat="1">
      <c r="M1" s="2"/>
    </row>
    <row r="2" spans="1:22" s="1" customForma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1:22" s="1" customFormat="1">
      <c r="M3" s="2"/>
    </row>
    <row r="4" spans="1:22" ht="15" customHeight="1">
      <c r="A4" s="5" t="s">
        <v>1</v>
      </c>
      <c r="B4" s="6">
        <v>2018</v>
      </c>
      <c r="C4" s="7"/>
      <c r="D4" s="8">
        <v>2019</v>
      </c>
      <c r="E4" s="7"/>
      <c r="F4" s="7"/>
      <c r="G4" s="7"/>
      <c r="H4" s="7"/>
      <c r="I4" s="9"/>
      <c r="J4" s="10" t="s">
        <v>2</v>
      </c>
      <c r="K4" s="10"/>
      <c r="L4" s="10"/>
      <c r="M4" s="11"/>
    </row>
    <row r="5" spans="1:22" ht="15" customHeight="1">
      <c r="A5" s="13"/>
      <c r="B5" s="14" t="s">
        <v>3</v>
      </c>
      <c r="C5" s="11"/>
      <c r="D5" s="15" t="s">
        <v>4</v>
      </c>
      <c r="E5" s="16"/>
      <c r="F5" s="15" t="s">
        <v>5</v>
      </c>
      <c r="G5" s="16"/>
      <c r="H5" s="15" t="s">
        <v>6</v>
      </c>
      <c r="I5" s="16"/>
      <c r="J5" s="15" t="s">
        <v>7</v>
      </c>
      <c r="K5" s="16"/>
      <c r="L5" s="15" t="s">
        <v>8</v>
      </c>
      <c r="M5" s="17"/>
    </row>
    <row r="6" spans="1:22" ht="15" customHeight="1">
      <c r="A6" s="13"/>
      <c r="B6" s="18" t="s">
        <v>9</v>
      </c>
      <c r="C6" s="18" t="s">
        <v>10</v>
      </c>
      <c r="D6" s="18" t="s">
        <v>9</v>
      </c>
      <c r="E6" s="18" t="s">
        <v>10</v>
      </c>
      <c r="F6" s="18" t="s">
        <v>9</v>
      </c>
      <c r="G6" s="18" t="s">
        <v>10</v>
      </c>
      <c r="H6" s="18" t="s">
        <v>9</v>
      </c>
      <c r="I6" s="18" t="s">
        <v>10</v>
      </c>
      <c r="J6" s="18" t="s">
        <v>9</v>
      </c>
      <c r="K6" s="18" t="s">
        <v>10</v>
      </c>
      <c r="L6" s="18" t="s">
        <v>9</v>
      </c>
      <c r="M6" s="18" t="s">
        <v>10</v>
      </c>
    </row>
    <row r="7" spans="1:22" ht="37.5" customHeight="1">
      <c r="A7" s="13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22" s="25" customFormat="1">
      <c r="A8" s="20" t="s">
        <v>11</v>
      </c>
      <c r="B8" s="21">
        <v>4801.1359999999995</v>
      </c>
      <c r="C8" s="22">
        <v>8681.4390000000003</v>
      </c>
      <c r="D8" s="21">
        <v>6683.9259999999995</v>
      </c>
      <c r="E8" s="22">
        <v>18174.268</v>
      </c>
      <c r="F8" s="21">
        <v>6211.4670000000006</v>
      </c>
      <c r="G8" s="22">
        <v>70972.062000000005</v>
      </c>
      <c r="H8" s="21">
        <v>4748.402</v>
      </c>
      <c r="I8" s="22">
        <v>4860.2219999999998</v>
      </c>
      <c r="J8" s="21">
        <f t="shared" ref="J8:K13" si="0">+((H8*100/F8)-100)</f>
        <v>-23.554258599458066</v>
      </c>
      <c r="K8" s="22">
        <f t="shared" si="0"/>
        <v>-93.151922231032259</v>
      </c>
      <c r="L8" s="21">
        <f t="shared" ref="L8:M13" si="1">+((H8*100/B8)-100)</f>
        <v>-1.0983650536039704</v>
      </c>
      <c r="M8" s="23">
        <f t="shared" si="1"/>
        <v>-44.015940214519745</v>
      </c>
      <c r="N8" s="24"/>
      <c r="O8" s="24"/>
      <c r="P8" s="24"/>
      <c r="Q8" s="24"/>
      <c r="R8" s="24"/>
      <c r="S8" s="24"/>
      <c r="T8" s="24"/>
      <c r="U8" s="24"/>
      <c r="V8" s="24"/>
    </row>
    <row r="9" spans="1:22" s="25" customFormat="1">
      <c r="A9" s="26" t="s">
        <v>12</v>
      </c>
      <c r="B9" s="27">
        <v>961.93599999999992</v>
      </c>
      <c r="C9" s="28">
        <v>257.02800000000002</v>
      </c>
      <c r="D9" s="29">
        <v>4108.8599999999997</v>
      </c>
      <c r="E9" s="28">
        <v>6326.3980000000001</v>
      </c>
      <c r="F9" s="29">
        <v>3464.6</v>
      </c>
      <c r="G9" s="28">
        <v>7114.3720000000003</v>
      </c>
      <c r="H9" s="29">
        <v>3471.3319999999999</v>
      </c>
      <c r="I9" s="28">
        <v>3658.5140000000001</v>
      </c>
      <c r="J9" s="29">
        <f>+((H9*100/F9)-100)</f>
        <v>0.19430814524044138</v>
      </c>
      <c r="K9" s="28">
        <f>+((I9*100/G9)-100)</f>
        <v>-48.575728117675041</v>
      </c>
      <c r="L9" s="29">
        <f>+((H9*100/B9)-100)</f>
        <v>260.86933018412873</v>
      </c>
      <c r="M9" s="30">
        <f>+((I9*100/C9)-100)</f>
        <v>1323.3912258586613</v>
      </c>
      <c r="N9" s="31"/>
      <c r="O9" s="31"/>
      <c r="P9" s="32"/>
      <c r="Q9" s="32"/>
      <c r="R9" s="32"/>
      <c r="S9" s="33"/>
    </row>
    <row r="10" spans="1:22">
      <c r="A10" s="34" t="s">
        <v>13</v>
      </c>
      <c r="B10" s="29">
        <v>546.82500000000005</v>
      </c>
      <c r="C10" s="28">
        <v>353</v>
      </c>
      <c r="D10" s="29">
        <v>634.83899999999994</v>
      </c>
      <c r="E10" s="28">
        <v>1600.51</v>
      </c>
      <c r="F10" s="29">
        <v>1232.81</v>
      </c>
      <c r="G10" s="28">
        <v>652.23</v>
      </c>
      <c r="H10" s="29">
        <v>324.39699999999999</v>
      </c>
      <c r="I10" s="28">
        <v>25.88</v>
      </c>
      <c r="J10" s="29">
        <f>+((H10*100/F10)-100)</f>
        <v>-73.68637502940436</v>
      </c>
      <c r="K10" s="28">
        <f t="shared" si="0"/>
        <v>-96.032074574919889</v>
      </c>
      <c r="L10" s="29">
        <f t="shared" si="1"/>
        <v>-40.676267544461211</v>
      </c>
      <c r="M10" s="30">
        <f t="shared" si="1"/>
        <v>-92.668555240793197</v>
      </c>
      <c r="N10" s="24"/>
      <c r="O10" s="24"/>
      <c r="P10" s="35"/>
      <c r="Q10" s="35"/>
    </row>
    <row r="11" spans="1:22">
      <c r="A11" s="36" t="s">
        <v>14</v>
      </c>
      <c r="B11" s="29">
        <v>2209.8700000000003</v>
      </c>
      <c r="C11" s="28">
        <v>7007.11</v>
      </c>
      <c r="D11" s="29">
        <v>881.72699999999998</v>
      </c>
      <c r="E11" s="28">
        <v>9886.06</v>
      </c>
      <c r="F11" s="29">
        <v>1129.1859999999999</v>
      </c>
      <c r="G11" s="28">
        <v>62283.32</v>
      </c>
      <c r="H11" s="29">
        <v>523.36099999999999</v>
      </c>
      <c r="I11" s="28">
        <v>637.03</v>
      </c>
      <c r="J11" s="37">
        <f t="shared" si="0"/>
        <v>-53.651479915620634</v>
      </c>
      <c r="K11" s="38">
        <f t="shared" si="0"/>
        <v>-98.977206096271047</v>
      </c>
      <c r="L11" s="37">
        <f t="shared" si="1"/>
        <v>-76.317113676370113</v>
      </c>
      <c r="M11" s="39">
        <f t="shared" si="1"/>
        <v>-90.908805484714804</v>
      </c>
      <c r="O11" s="12"/>
      <c r="P11" s="35"/>
      <c r="Q11" s="35"/>
    </row>
    <row r="12" spans="1:22">
      <c r="A12" s="36" t="s">
        <v>15</v>
      </c>
      <c r="B12" s="29">
        <v>138.53200000000001</v>
      </c>
      <c r="C12" s="28">
        <v>47.826000000000001</v>
      </c>
      <c r="D12" s="29">
        <v>96.146000000000001</v>
      </c>
      <c r="E12" s="28">
        <v>0</v>
      </c>
      <c r="F12" s="29">
        <v>55.789000000000001</v>
      </c>
      <c r="G12" s="28">
        <v>95.32</v>
      </c>
      <c r="H12" s="29">
        <v>69.650000000000006</v>
      </c>
      <c r="I12" s="28">
        <v>0</v>
      </c>
      <c r="J12" s="37">
        <f t="shared" si="0"/>
        <v>24.845399630751601</v>
      </c>
      <c r="K12" s="38" t="s">
        <v>16</v>
      </c>
      <c r="L12" s="37">
        <f t="shared" si="1"/>
        <v>-49.722807726734615</v>
      </c>
      <c r="M12" s="39" t="s">
        <v>16</v>
      </c>
      <c r="N12" s="24"/>
      <c r="O12" s="24"/>
      <c r="P12" s="35"/>
      <c r="Q12" s="35"/>
    </row>
    <row r="13" spans="1:22">
      <c r="A13" s="40" t="s">
        <v>17</v>
      </c>
      <c r="B13" s="29">
        <v>943.97299999999996</v>
      </c>
      <c r="C13" s="28">
        <v>1016.475</v>
      </c>
      <c r="D13" s="29">
        <v>962.35400000000004</v>
      </c>
      <c r="E13" s="28">
        <v>361.3</v>
      </c>
      <c r="F13" s="29">
        <v>329.08199999999999</v>
      </c>
      <c r="G13" s="28">
        <v>826.82</v>
      </c>
      <c r="H13" s="29">
        <v>359.66199999999998</v>
      </c>
      <c r="I13" s="28">
        <v>538.798</v>
      </c>
      <c r="J13" s="41">
        <f t="shared" si="0"/>
        <v>9.2925167587409732</v>
      </c>
      <c r="K13" s="42">
        <f t="shared" si="0"/>
        <v>-34.834909653854524</v>
      </c>
      <c r="L13" s="41">
        <f t="shared" si="1"/>
        <v>-61.8991221147215</v>
      </c>
      <c r="M13" s="43">
        <f t="shared" si="1"/>
        <v>-46.993482377825323</v>
      </c>
      <c r="N13" s="24"/>
    </row>
    <row r="14" spans="1:22" s="25" customFormat="1">
      <c r="A14" s="44" t="s">
        <v>18</v>
      </c>
      <c r="B14" s="45">
        <v>13.3</v>
      </c>
      <c r="C14" s="46">
        <v>0</v>
      </c>
      <c r="D14" s="47">
        <v>0</v>
      </c>
      <c r="E14" s="48">
        <v>0</v>
      </c>
      <c r="F14" s="49">
        <v>0</v>
      </c>
      <c r="G14" s="50">
        <v>0</v>
      </c>
      <c r="H14" s="47">
        <v>0</v>
      </c>
      <c r="I14" s="48">
        <v>0</v>
      </c>
      <c r="J14" s="47" t="s">
        <v>16</v>
      </c>
      <c r="K14" s="48" t="s">
        <v>16</v>
      </c>
      <c r="L14" s="47" t="s">
        <v>16</v>
      </c>
      <c r="M14" s="51" t="s">
        <v>16</v>
      </c>
      <c r="N14" s="52"/>
      <c r="O14" s="52"/>
      <c r="P14" s="52"/>
      <c r="Q14" s="52"/>
      <c r="R14" s="52"/>
      <c r="S14" s="52"/>
    </row>
    <row r="15" spans="1:22">
      <c r="A15" s="40" t="s">
        <v>14</v>
      </c>
      <c r="B15" s="53">
        <v>13.3</v>
      </c>
      <c r="C15" s="54">
        <v>0</v>
      </c>
      <c r="D15" s="41">
        <v>0</v>
      </c>
      <c r="E15" s="42">
        <v>0</v>
      </c>
      <c r="F15" s="53">
        <v>0</v>
      </c>
      <c r="G15" s="54">
        <v>0</v>
      </c>
      <c r="H15" s="41">
        <v>0</v>
      </c>
      <c r="I15" s="42">
        <v>0</v>
      </c>
      <c r="J15" s="41" t="s">
        <v>16</v>
      </c>
      <c r="K15" s="42" t="s">
        <v>16</v>
      </c>
      <c r="L15" s="41" t="s">
        <v>16</v>
      </c>
      <c r="M15" s="43" t="s">
        <v>16</v>
      </c>
      <c r="O15" s="12"/>
      <c r="P15" s="35"/>
      <c r="Q15" s="35"/>
    </row>
    <row r="16" spans="1:22" s="25" customFormat="1">
      <c r="A16" s="44" t="s">
        <v>19</v>
      </c>
      <c r="B16" s="45">
        <v>657.63099999999997</v>
      </c>
      <c r="C16" s="46">
        <v>6230.558</v>
      </c>
      <c r="D16" s="47">
        <v>436.18799999999999</v>
      </c>
      <c r="E16" s="48">
        <v>2392.92</v>
      </c>
      <c r="F16" s="49">
        <v>1501.335</v>
      </c>
      <c r="G16" s="50">
        <v>1527.6</v>
      </c>
      <c r="H16" s="47">
        <v>1082.9570000000001</v>
      </c>
      <c r="I16" s="48">
        <v>946.8</v>
      </c>
      <c r="J16" s="47">
        <f t="shared" ref="J16:K29" si="2">+((H16*100/F16)-100)</f>
        <v>-27.867064978835501</v>
      </c>
      <c r="K16" s="48">
        <f t="shared" si="2"/>
        <v>-38.020424194815391</v>
      </c>
      <c r="L16" s="47">
        <f t="shared" ref="L16:M29" si="3">+((H16*100/B16)-100)</f>
        <v>64.675479106064074</v>
      </c>
      <c r="M16" s="51">
        <f t="shared" si="3"/>
        <v>-84.803929278886415</v>
      </c>
      <c r="N16" s="52"/>
      <c r="O16" s="52"/>
      <c r="P16" s="52"/>
      <c r="Q16" s="52"/>
      <c r="R16" s="52"/>
      <c r="S16" s="52"/>
    </row>
    <row r="17" spans="1:19">
      <c r="A17" s="34" t="s">
        <v>13</v>
      </c>
      <c r="B17" s="29">
        <v>50.835999999999999</v>
      </c>
      <c r="C17" s="28">
        <v>0</v>
      </c>
      <c r="D17" s="29">
        <v>54.34</v>
      </c>
      <c r="E17" s="28">
        <v>0</v>
      </c>
      <c r="F17" s="29">
        <v>6.476</v>
      </c>
      <c r="G17" s="28">
        <v>80.94</v>
      </c>
      <c r="H17" s="29">
        <v>0</v>
      </c>
      <c r="I17" s="28">
        <v>0</v>
      </c>
      <c r="J17" s="29" t="s">
        <v>16</v>
      </c>
      <c r="K17" s="28" t="s">
        <v>16</v>
      </c>
      <c r="L17" s="29" t="s">
        <v>16</v>
      </c>
      <c r="M17" s="30" t="s">
        <v>16</v>
      </c>
      <c r="O17" s="12"/>
      <c r="P17" s="35"/>
      <c r="Q17" s="35"/>
    </row>
    <row r="18" spans="1:19">
      <c r="A18" s="36" t="s">
        <v>14</v>
      </c>
      <c r="B18" s="29">
        <v>310.27499999999998</v>
      </c>
      <c r="C18" s="28">
        <v>931.30799999999999</v>
      </c>
      <c r="D18" s="37">
        <v>78.048000000000002</v>
      </c>
      <c r="E18" s="38">
        <v>639.82000000000005</v>
      </c>
      <c r="F18" s="29">
        <v>472.11200000000002</v>
      </c>
      <c r="G18" s="28">
        <v>908.3</v>
      </c>
      <c r="H18" s="29">
        <v>224.71700000000001</v>
      </c>
      <c r="I18" s="28">
        <v>797.84</v>
      </c>
      <c r="J18" s="37">
        <f t="shared" si="2"/>
        <v>-52.401760599179859</v>
      </c>
      <c r="K18" s="38">
        <f t="shared" si="2"/>
        <v>-12.161180226797313</v>
      </c>
      <c r="L18" s="37">
        <f t="shared" si="3"/>
        <v>-27.574893239867848</v>
      </c>
      <c r="M18" s="39">
        <f t="shared" si="3"/>
        <v>-14.331241651526668</v>
      </c>
      <c r="O18" s="12"/>
      <c r="P18" s="35"/>
      <c r="Q18" s="35"/>
    </row>
    <row r="19" spans="1:19">
      <c r="A19" s="55" t="s">
        <v>20</v>
      </c>
      <c r="B19" s="53">
        <v>296.52</v>
      </c>
      <c r="C19" s="54">
        <v>5299.25</v>
      </c>
      <c r="D19" s="56">
        <v>303.8</v>
      </c>
      <c r="E19" s="57">
        <v>1753.1</v>
      </c>
      <c r="F19" s="53">
        <v>1022.747</v>
      </c>
      <c r="G19" s="54">
        <v>538.36</v>
      </c>
      <c r="H19" s="58">
        <v>858.24</v>
      </c>
      <c r="I19" s="59">
        <v>148.96</v>
      </c>
      <c r="J19" s="56">
        <f t="shared" si="2"/>
        <v>-16.084818630609519</v>
      </c>
      <c r="K19" s="57">
        <f t="shared" si="2"/>
        <v>-72.330782376105205</v>
      </c>
      <c r="L19" s="56">
        <f t="shared" si="3"/>
        <v>189.43747470659656</v>
      </c>
      <c r="M19" s="60">
        <f t="shared" si="3"/>
        <v>-97.189036184365719</v>
      </c>
      <c r="O19" s="12"/>
      <c r="P19" s="35"/>
      <c r="Q19" s="35"/>
    </row>
    <row r="20" spans="1:19">
      <c r="A20" s="34" t="s">
        <v>21</v>
      </c>
      <c r="B20" s="61">
        <v>32.72</v>
      </c>
      <c r="C20" s="62">
        <v>30.021000000000001</v>
      </c>
      <c r="D20" s="63">
        <v>6.9930000000000003</v>
      </c>
      <c r="E20" s="28">
        <v>0</v>
      </c>
      <c r="F20" s="61">
        <v>50.64</v>
      </c>
      <c r="G20" s="62">
        <v>41.701000000000001</v>
      </c>
      <c r="H20" s="63">
        <v>23.027999999999999</v>
      </c>
      <c r="I20" s="28">
        <v>3123.16</v>
      </c>
      <c r="J20" s="63">
        <f t="shared" si="2"/>
        <v>-54.526066350710906</v>
      </c>
      <c r="K20" s="28">
        <f t="shared" si="2"/>
        <v>7389.4127239154932</v>
      </c>
      <c r="L20" s="63">
        <f t="shared" si="3"/>
        <v>-29.621026894865537</v>
      </c>
      <c r="M20" s="30">
        <f t="shared" si="3"/>
        <v>10303.251057593017</v>
      </c>
      <c r="O20" s="12"/>
      <c r="P20" s="35"/>
      <c r="Q20" s="35"/>
    </row>
    <row r="21" spans="1:19">
      <c r="A21" s="36" t="s">
        <v>22</v>
      </c>
      <c r="B21" s="29">
        <v>121.34399999999999</v>
      </c>
      <c r="C21" s="28">
        <v>313.86</v>
      </c>
      <c r="D21" s="64">
        <v>301.42</v>
      </c>
      <c r="E21" s="38">
        <v>0</v>
      </c>
      <c r="F21" s="29">
        <v>507.39400000000001</v>
      </c>
      <c r="G21" s="28">
        <v>0</v>
      </c>
      <c r="H21" s="63">
        <v>33.58</v>
      </c>
      <c r="I21" s="28">
        <v>120.02</v>
      </c>
      <c r="J21" s="64">
        <f>+((H21*100/F21)-100)</f>
        <v>-93.381868922375901</v>
      </c>
      <c r="K21" s="38" t="s">
        <v>16</v>
      </c>
      <c r="L21" s="64">
        <f t="shared" si="3"/>
        <v>-72.326608649789023</v>
      </c>
      <c r="M21" s="39">
        <f t="shared" si="3"/>
        <v>-61.76002039125725</v>
      </c>
      <c r="O21" s="12"/>
      <c r="P21" s="35"/>
      <c r="Q21" s="35"/>
    </row>
    <row r="22" spans="1:19">
      <c r="A22" s="36" t="s">
        <v>23</v>
      </c>
      <c r="B22" s="29">
        <v>470.09199999999998</v>
      </c>
      <c r="C22" s="28">
        <v>208.92400000000001</v>
      </c>
      <c r="D22" s="64">
        <v>21.72</v>
      </c>
      <c r="E22" s="38">
        <v>18.8</v>
      </c>
      <c r="F22" s="29">
        <v>15</v>
      </c>
      <c r="G22" s="28">
        <v>25.42</v>
      </c>
      <c r="H22" s="63">
        <v>445.62799999999999</v>
      </c>
      <c r="I22" s="28">
        <v>0</v>
      </c>
      <c r="J22" s="64">
        <f t="shared" si="2"/>
        <v>2870.853333333333</v>
      </c>
      <c r="K22" s="38" t="s">
        <v>16</v>
      </c>
      <c r="L22" s="64">
        <f t="shared" si="3"/>
        <v>-5.2040877104907253</v>
      </c>
      <c r="M22" s="39" t="s">
        <v>16</v>
      </c>
      <c r="O22" s="12"/>
      <c r="P22" s="35"/>
      <c r="Q22" s="35"/>
    </row>
    <row r="23" spans="1:19">
      <c r="A23" s="36" t="s">
        <v>24</v>
      </c>
      <c r="B23" s="29">
        <v>0</v>
      </c>
      <c r="C23" s="28">
        <v>78.739999999999995</v>
      </c>
      <c r="D23" s="64">
        <v>0</v>
      </c>
      <c r="E23" s="38">
        <v>1383.29</v>
      </c>
      <c r="F23" s="29">
        <v>0</v>
      </c>
      <c r="G23" s="28">
        <v>1267.02</v>
      </c>
      <c r="H23" s="63">
        <v>0</v>
      </c>
      <c r="I23" s="28">
        <v>3998.88</v>
      </c>
      <c r="J23" s="64" t="s">
        <v>16</v>
      </c>
      <c r="K23" s="38">
        <f t="shared" si="2"/>
        <v>215.61301321210402</v>
      </c>
      <c r="L23" s="64" t="s">
        <v>16</v>
      </c>
      <c r="M23" s="39">
        <f t="shared" si="3"/>
        <v>4978.5877571755145</v>
      </c>
      <c r="O23" s="12"/>
      <c r="P23" s="35"/>
      <c r="Q23" s="35"/>
    </row>
    <row r="24" spans="1:19">
      <c r="A24" s="40" t="s">
        <v>25</v>
      </c>
      <c r="B24" s="53">
        <v>0</v>
      </c>
      <c r="C24" s="54">
        <v>0</v>
      </c>
      <c r="D24" s="65">
        <v>0</v>
      </c>
      <c r="E24" s="66">
        <v>11</v>
      </c>
      <c r="F24" s="67">
        <v>0</v>
      </c>
      <c r="G24" s="54">
        <v>0</v>
      </c>
      <c r="H24" s="68">
        <v>0</v>
      </c>
      <c r="I24" s="54">
        <v>0</v>
      </c>
      <c r="J24" s="65" t="s">
        <v>16</v>
      </c>
      <c r="K24" s="66" t="s">
        <v>16</v>
      </c>
      <c r="L24" s="65" t="s">
        <v>16</v>
      </c>
      <c r="M24" s="43" t="s">
        <v>16</v>
      </c>
      <c r="O24" s="12"/>
      <c r="P24" s="35"/>
      <c r="Q24" s="35"/>
    </row>
    <row r="25" spans="1:19">
      <c r="A25" s="69" t="s">
        <v>26</v>
      </c>
      <c r="B25" s="70">
        <v>1570.777</v>
      </c>
      <c r="C25" s="71">
        <v>4681.4350000000004</v>
      </c>
      <c r="D25" s="70">
        <v>59.506</v>
      </c>
      <c r="E25" s="71">
        <v>31.02</v>
      </c>
      <c r="F25" s="70">
        <v>93.748999999999995</v>
      </c>
      <c r="G25" s="71">
        <v>176.548</v>
      </c>
      <c r="H25" s="70">
        <v>320.64600000000002</v>
      </c>
      <c r="I25" s="72">
        <v>47.5</v>
      </c>
      <c r="J25" s="70">
        <f t="shared" si="2"/>
        <v>242.02604827784836</v>
      </c>
      <c r="K25" s="71">
        <f t="shared" si="2"/>
        <v>-73.095135600516571</v>
      </c>
      <c r="L25" s="70">
        <f t="shared" si="3"/>
        <v>-79.586790486491708</v>
      </c>
      <c r="M25" s="73">
        <f>+((I25*100/C25)-100)</f>
        <v>-98.98535384983451</v>
      </c>
      <c r="O25" s="12"/>
      <c r="P25" s="35"/>
      <c r="Q25" s="35"/>
    </row>
    <row r="26" spans="1:19">
      <c r="A26" s="55" t="s">
        <v>27</v>
      </c>
      <c r="B26" s="56">
        <v>11.499000000000001</v>
      </c>
      <c r="C26" s="74">
        <v>26.103000000000002</v>
      </c>
      <c r="D26" s="75">
        <v>75.400000000000006</v>
      </c>
      <c r="E26" s="74">
        <v>0</v>
      </c>
      <c r="F26" s="56">
        <v>125.44</v>
      </c>
      <c r="G26" s="74">
        <v>0</v>
      </c>
      <c r="H26" s="56">
        <v>0</v>
      </c>
      <c r="I26" s="76">
        <v>15.16</v>
      </c>
      <c r="J26" s="75" t="s">
        <v>16</v>
      </c>
      <c r="K26" s="74" t="s">
        <v>16</v>
      </c>
      <c r="L26" s="75" t="s">
        <v>16</v>
      </c>
      <c r="M26" s="77">
        <f t="shared" si="3"/>
        <v>-41.922384400260512</v>
      </c>
      <c r="O26" s="12"/>
      <c r="P26" s="35"/>
      <c r="Q26" s="35"/>
    </row>
    <row r="27" spans="1:19">
      <c r="A27" s="34" t="s">
        <v>28</v>
      </c>
      <c r="B27" s="78">
        <v>933.26</v>
      </c>
      <c r="C27" s="79">
        <v>4223.57</v>
      </c>
      <c r="D27" s="78">
        <v>372.18</v>
      </c>
      <c r="E27" s="79">
        <v>4803.8900000000003</v>
      </c>
      <c r="F27" s="78">
        <v>447.72</v>
      </c>
      <c r="G27" s="79">
        <v>0</v>
      </c>
      <c r="H27" s="78">
        <v>191.005</v>
      </c>
      <c r="I27" s="80">
        <v>604.54</v>
      </c>
      <c r="J27" s="78">
        <f t="shared" si="2"/>
        <v>-57.338291789511302</v>
      </c>
      <c r="K27" s="81" t="s">
        <v>16</v>
      </c>
      <c r="L27" s="78">
        <f t="shared" si="3"/>
        <v>-79.533570494824602</v>
      </c>
      <c r="M27" s="82">
        <f t="shared" si="3"/>
        <v>-85.686516383059825</v>
      </c>
      <c r="O27" s="12"/>
      <c r="P27" s="35"/>
      <c r="Q27" s="35"/>
    </row>
    <row r="28" spans="1:19">
      <c r="A28" s="83" t="s">
        <v>29</v>
      </c>
      <c r="B28" s="84">
        <v>8611.759</v>
      </c>
      <c r="C28" s="84">
        <v>24474.649999999998</v>
      </c>
      <c r="D28" s="84">
        <v>7957.3329999999996</v>
      </c>
      <c r="E28" s="84">
        <v>26815.187999999998</v>
      </c>
      <c r="F28" s="84">
        <v>8952.7450000000008</v>
      </c>
      <c r="G28" s="84">
        <v>74010.350999999995</v>
      </c>
      <c r="H28" s="84">
        <v>6845.2460000000001</v>
      </c>
      <c r="I28" s="84">
        <v>13716.281999999999</v>
      </c>
      <c r="J28" s="85">
        <f t="shared" si="2"/>
        <v>-23.540254972078401</v>
      </c>
      <c r="K28" s="85">
        <f t="shared" si="2"/>
        <v>-81.467076139120053</v>
      </c>
      <c r="L28" s="85">
        <f t="shared" si="3"/>
        <v>-20.512801159437927</v>
      </c>
      <c r="M28" s="86">
        <f t="shared" si="3"/>
        <v>-43.95718835611541</v>
      </c>
      <c r="O28" s="12"/>
      <c r="P28" s="35"/>
      <c r="Q28" s="35"/>
      <c r="R28" s="87"/>
      <c r="S28" s="87"/>
    </row>
    <row r="29" spans="1:19" s="1" customFormat="1">
      <c r="A29" s="88" t="s">
        <v>30</v>
      </c>
      <c r="B29" s="89"/>
      <c r="C29" s="89"/>
      <c r="D29" s="89"/>
      <c r="E29" s="89"/>
      <c r="F29" s="89"/>
      <c r="G29" s="89"/>
      <c r="H29" s="89"/>
      <c r="I29" s="89"/>
      <c r="J29" s="88"/>
      <c r="K29" s="88"/>
      <c r="L29" s="88"/>
      <c r="M29" s="88"/>
      <c r="P29" s="35"/>
      <c r="Q29" s="35"/>
    </row>
    <row r="30" spans="1:19" s="1" customFormat="1">
      <c r="A30" s="90" t="s">
        <v>31</v>
      </c>
      <c r="B30" s="90"/>
      <c r="C30" s="90"/>
      <c r="D30" s="90"/>
      <c r="E30" s="90"/>
      <c r="F30" s="91"/>
      <c r="G30" s="91"/>
      <c r="H30" s="91"/>
      <c r="I30" s="91"/>
      <c r="K30" s="35"/>
      <c r="L30" s="35"/>
      <c r="M30" s="35"/>
    </row>
    <row r="31" spans="1:19" s="1" customFormat="1">
      <c r="A31" s="90" t="s">
        <v>32</v>
      </c>
      <c r="B31" s="90"/>
      <c r="C31" s="90"/>
      <c r="D31" s="90"/>
      <c r="E31" s="90"/>
      <c r="F31" s="92"/>
      <c r="J31" s="93"/>
      <c r="K31" s="35"/>
      <c r="L31" s="35"/>
      <c r="M31" s="35"/>
    </row>
    <row r="32" spans="1:19" s="1" customFormat="1">
      <c r="A32" s="94" t="s">
        <v>33</v>
      </c>
      <c r="B32" s="95"/>
      <c r="C32" s="95"/>
      <c r="D32" s="95"/>
      <c r="E32" s="95"/>
      <c r="F32" s="95"/>
      <c r="G32" s="95"/>
      <c r="H32" s="95"/>
      <c r="I32" s="95"/>
      <c r="J32" s="96"/>
      <c r="L32" s="88"/>
      <c r="M32" s="88"/>
    </row>
    <row r="33" spans="2:10" s="1" customFormat="1">
      <c r="B33" s="35"/>
      <c r="C33" s="35"/>
      <c r="J33" s="93" t="s">
        <v>34</v>
      </c>
    </row>
    <row r="34" spans="2:10" s="1" customFormat="1">
      <c r="J34" s="93"/>
    </row>
    <row r="35" spans="2:10" s="1" customFormat="1"/>
    <row r="36" spans="2:10" s="1" customFormat="1"/>
    <row r="37" spans="2:10" s="1" customFormat="1"/>
    <row r="38" spans="2:10" s="1" customFormat="1"/>
    <row r="39" spans="2:10" s="1" customFormat="1"/>
    <row r="40" spans="2:10" s="1" customFormat="1"/>
    <row r="41" spans="2:10" s="1" customFormat="1"/>
    <row r="42" spans="2:10" s="1" customFormat="1"/>
    <row r="43" spans="2:10" s="1" customFormat="1"/>
    <row r="44" spans="2:10" s="1" customFormat="1"/>
    <row r="45" spans="2:10" s="1" customFormat="1"/>
    <row r="46" spans="2:10" s="1" customFormat="1"/>
    <row r="47" spans="2:10" s="1" customFormat="1"/>
    <row r="48" spans="2:10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</sheetData>
  <mergeCells count="24">
    <mergeCell ref="K6:K7"/>
    <mergeCell ref="L6:L7"/>
    <mergeCell ref="M6:M7"/>
    <mergeCell ref="A32:J32"/>
    <mergeCell ref="L5:M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2:M2"/>
    <mergeCell ref="A4:A7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21-23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2019-06-13T06:44:20Z</dcterms:created>
  <dcterms:modified xsi:type="dcterms:W3CDTF">2019-06-13T06:45:08Z</dcterms:modified>
</cp:coreProperties>
</file>