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27795" windowHeight="14385"/>
  </bookViews>
  <sheets>
    <sheet name="28-30" sheetId="1" r:id="rId1"/>
  </sheets>
  <calcPr calcId="125725"/>
</workbook>
</file>

<file path=xl/calcChain.xml><?xml version="1.0" encoding="utf-8"?>
<calcChain xmlns="http://schemas.openxmlformats.org/spreadsheetml/2006/main">
  <c r="M26" i="1"/>
  <c r="L26"/>
  <c r="K26"/>
  <c r="J26"/>
  <c r="M24"/>
  <c r="L24"/>
  <c r="K24"/>
  <c r="J24"/>
  <c r="M23"/>
  <c r="L23"/>
  <c r="K23"/>
  <c r="J23"/>
  <c r="M22"/>
  <c r="L22"/>
  <c r="K22"/>
  <c r="J22"/>
  <c r="M18"/>
  <c r="L18"/>
  <c r="K18"/>
  <c r="J18"/>
  <c r="M17"/>
  <c r="L17"/>
  <c r="K17"/>
  <c r="J17"/>
  <c r="M16"/>
  <c r="L16"/>
  <c r="K16"/>
  <c r="J16"/>
  <c r="M15"/>
  <c r="L15"/>
  <c r="M14"/>
  <c r="L14"/>
  <c r="K14"/>
  <c r="J14"/>
  <c r="M13"/>
  <c r="L13"/>
  <c r="K13"/>
  <c r="J13"/>
  <c r="M12"/>
  <c r="L12"/>
  <c r="K12"/>
  <c r="J12"/>
  <c r="M11"/>
  <c r="L11"/>
  <c r="K11"/>
  <c r="J11"/>
  <c r="M10"/>
  <c r="L10"/>
  <c r="K10"/>
  <c r="J10"/>
  <c r="M9"/>
  <c r="L9"/>
  <c r="K9"/>
  <c r="J9"/>
  <c r="M8"/>
  <c r="L8"/>
  <c r="K8"/>
  <c r="J8"/>
  <c r="M7"/>
  <c r="L7"/>
  <c r="K7"/>
  <c r="J7"/>
</calcChain>
</file>

<file path=xl/sharedStrings.xml><?xml version="1.0" encoding="utf-8"?>
<sst xmlns="http://schemas.openxmlformats.org/spreadsheetml/2006/main" count="104" uniqueCount="36">
  <si>
    <t xml:space="preserve">                      Data
Grūdai</t>
  </si>
  <si>
    <t>Pokytis, %</t>
  </si>
  <si>
    <t>30 sav.  (07 23– 29)</t>
  </si>
  <si>
    <t xml:space="preserve">28 sav.  (07 08–14)
</t>
  </si>
  <si>
    <t xml:space="preserve">29 sav.  (07 15–21)
</t>
  </si>
  <si>
    <t xml:space="preserve">30 sav.  (07 22–28)
</t>
  </si>
  <si>
    <t>savaitės***</t>
  </si>
  <si>
    <t>metų****</t>
  </si>
  <si>
    <t xml:space="preserve">be NP* </t>
  </si>
  <si>
    <t>su NP**</t>
  </si>
  <si>
    <t>Kviečiai</t>
  </si>
  <si>
    <r>
      <t xml:space="preserve">   </t>
    </r>
    <r>
      <rPr>
        <sz val="9"/>
        <rFont val="Times New Roman Baltic"/>
        <charset val="186"/>
      </rPr>
      <t xml:space="preserve"> ekstra</t>
    </r>
  </si>
  <si>
    <t xml:space="preserve">    I klasės</t>
  </si>
  <si>
    <t>●</t>
  </si>
  <si>
    <t xml:space="preserve">   II klasės</t>
  </si>
  <si>
    <t xml:space="preserve">   III klasės</t>
  </si>
  <si>
    <t xml:space="preserve">   IV klasės</t>
  </si>
  <si>
    <t>Rugiai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</si>
  <si>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</si>
  <si>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</si>
  <si>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</si>
  <si>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</si>
  <si>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</si>
  <si>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</si>
  <si>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</si>
  <si>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</si>
  <si>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</si>
  <si>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</si>
  <si>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● – konfidencialūs duomenys</t>
  </si>
  <si>
    <t>* kaina be nuoskaitų (prieš valymą ir džiovinimą) ir priemokų</t>
  </si>
  <si>
    <t xml:space="preserve">** kaina su nuoskaitomis (po valymo ir džiovinimo) ir priemokomis </t>
  </si>
  <si>
    <t>*** lyginant 2019 m. 30 savaitę su 29 savaite</t>
  </si>
  <si>
    <t>**** lyginant 2019 m. 30 savaitę su 2018 m. 30 savaite</t>
  </si>
  <si>
    <t>Pastaba: grūdų bei rapsų 28 ir 29 savaičių supirkimo kainos patikslintos 2019-08-01</t>
  </si>
  <si>
    <t xml:space="preserve">               Šaltinis: ŽŪIKVC (LŽŪMPRIS)</t>
  </si>
  <si>
    <t xml:space="preserve">Grūdų  ir rapsų supirkimo kainų (iš augintojų ir kitų vidaus rinkos ūkio subjektų) suvestinė ataskaita 
(2019 m. 28–30 sav.) pagal GS-1,  EUR/t 
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</si>
</sst>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86"/>
      <scheme val="minor"/>
    </font>
    <font>
      <b/>
      <sz val="9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name val="Times New Roman Baltic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indexed="9"/>
      </right>
      <top style="thin">
        <color theme="0"/>
      </top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 diagonalDown="1">
      <left style="thin">
        <color theme="0"/>
      </left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2" fillId="2" borderId="5" xfId="0" applyFont="1" applyFill="1" applyBorder="1" applyAlignment="1">
      <alignment horizontal="left" vertical="center" wrapText="1"/>
    </xf>
    <xf numFmtId="1" fontId="2" fillId="2" borderId="6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/>
    </xf>
    <xf numFmtId="4" fontId="2" fillId="2" borderId="12" xfId="0" applyNumberFormat="1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2" fillId="2" borderId="12" xfId="0" applyNumberFormat="1" applyFont="1" applyFill="1" applyBorder="1" applyAlignment="1">
      <alignment horizontal="center" vertical="top" wrapText="1"/>
    </xf>
    <xf numFmtId="4" fontId="2" fillId="2" borderId="10" xfId="0" applyNumberFormat="1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4" fontId="4" fillId="0" borderId="18" xfId="0" applyNumberFormat="1" applyFont="1" applyFill="1" applyBorder="1" applyAlignment="1">
      <alignment horizontal="right" vertical="center" indent="1"/>
    </xf>
    <xf numFmtId="4" fontId="4" fillId="0" borderId="19" xfId="0" applyNumberFormat="1" applyFont="1" applyFill="1" applyBorder="1" applyAlignment="1">
      <alignment horizontal="right" vertical="center" indent="1"/>
    </xf>
    <xf numFmtId="4" fontId="4" fillId="0" borderId="20" xfId="0" applyNumberFormat="1" applyFont="1" applyFill="1" applyBorder="1" applyAlignment="1">
      <alignment horizontal="right" vertical="center" indent="1"/>
    </xf>
    <xf numFmtId="0" fontId="5" fillId="0" borderId="4" xfId="0" applyFont="1" applyBorder="1"/>
    <xf numFmtId="0" fontId="5" fillId="0" borderId="1" xfId="0" applyFont="1" applyBorder="1"/>
    <xf numFmtId="0" fontId="5" fillId="0" borderId="0" xfId="0" applyFont="1"/>
    <xf numFmtId="0" fontId="3" fillId="0" borderId="21" xfId="0" applyFont="1" applyFill="1" applyBorder="1" applyAlignment="1">
      <alignment vertical="center"/>
    </xf>
    <xf numFmtId="4" fontId="7" fillId="0" borderId="22" xfId="0" applyNumberFormat="1" applyFont="1" applyFill="1" applyBorder="1" applyAlignment="1">
      <alignment horizontal="right" vertical="center" indent="1"/>
    </xf>
    <xf numFmtId="4" fontId="7" fillId="0" borderId="23" xfId="0" applyNumberFormat="1" applyFont="1" applyFill="1" applyBorder="1" applyAlignment="1">
      <alignment horizontal="right" vertical="center" indent="1"/>
    </xf>
    <xf numFmtId="4" fontId="7" fillId="0" borderId="24" xfId="0" applyNumberFormat="1" applyFont="1" applyFill="1" applyBorder="1" applyAlignment="1">
      <alignment horizontal="right" vertical="center" indent="1"/>
    </xf>
    <xf numFmtId="4" fontId="7" fillId="0" borderId="25" xfId="0" applyNumberFormat="1" applyFont="1" applyFill="1" applyBorder="1" applyAlignment="1">
      <alignment horizontal="right" vertical="center" indent="1"/>
    </xf>
    <xf numFmtId="4" fontId="7" fillId="0" borderId="26" xfId="0" applyNumberFormat="1" applyFont="1" applyFill="1" applyBorder="1" applyAlignment="1">
      <alignment horizontal="right" vertical="center" indent="1"/>
    </xf>
    <xf numFmtId="0" fontId="2" fillId="0" borderId="27" xfId="0" applyFont="1" applyFill="1" applyBorder="1" applyAlignment="1">
      <alignment vertical="center"/>
    </xf>
    <xf numFmtId="0" fontId="3" fillId="0" borderId="28" xfId="0" applyFont="1" applyFill="1" applyBorder="1" applyAlignment="1">
      <alignment vertical="center"/>
    </xf>
    <xf numFmtId="4" fontId="4" fillId="0" borderId="29" xfId="0" applyNumberFormat="1" applyFont="1" applyFill="1" applyBorder="1" applyAlignment="1">
      <alignment horizontal="right" vertical="center" indent="1"/>
    </xf>
    <xf numFmtId="4" fontId="4" fillId="0" borderId="30" xfId="0" applyNumberFormat="1" applyFont="1" applyFill="1" applyBorder="1" applyAlignment="1">
      <alignment horizontal="right" vertical="center" indent="1"/>
    </xf>
    <xf numFmtId="4" fontId="4" fillId="0" borderId="31" xfId="0" applyNumberFormat="1" applyFont="1" applyFill="1" applyBorder="1" applyAlignment="1">
      <alignment horizontal="right" vertical="center" indent="1"/>
    </xf>
    <xf numFmtId="0" fontId="2" fillId="0" borderId="21" xfId="0" applyFont="1" applyFill="1" applyBorder="1" applyAlignment="1">
      <alignment vertical="center"/>
    </xf>
    <xf numFmtId="4" fontId="7" fillId="0" borderId="32" xfId="0" applyNumberFormat="1" applyFont="1" applyFill="1" applyBorder="1" applyAlignment="1">
      <alignment horizontal="right" vertical="center" indent="1"/>
    </xf>
    <xf numFmtId="0" fontId="2" fillId="0" borderId="17" xfId="0" applyFont="1" applyFill="1" applyBorder="1" applyAlignment="1">
      <alignment vertical="center"/>
    </xf>
    <xf numFmtId="4" fontId="7" fillId="0" borderId="18" xfId="0" applyNumberFormat="1" applyFont="1" applyFill="1" applyBorder="1" applyAlignment="1">
      <alignment horizontal="right" vertical="center" indent="1"/>
    </xf>
    <xf numFmtId="4" fontId="7" fillId="0" borderId="19" xfId="0" applyNumberFormat="1" applyFont="1" applyFill="1" applyBorder="1" applyAlignment="1">
      <alignment horizontal="right" vertical="center" indent="1"/>
    </xf>
    <xf numFmtId="0" fontId="3" fillId="0" borderId="27" xfId="0" applyFont="1" applyFill="1" applyBorder="1" applyAlignment="1">
      <alignment vertical="center"/>
    </xf>
    <xf numFmtId="4" fontId="4" fillId="0" borderId="24" xfId="0" applyNumberFormat="1" applyFont="1" applyFill="1" applyBorder="1" applyAlignment="1">
      <alignment horizontal="right" vertical="center" indent="1"/>
    </xf>
    <xf numFmtId="4" fontId="4" fillId="0" borderId="25" xfId="0" applyNumberFormat="1" applyFont="1" applyFill="1" applyBorder="1" applyAlignment="1">
      <alignment horizontal="right" vertical="center" indent="1"/>
    </xf>
    <xf numFmtId="4" fontId="7" fillId="0" borderId="20" xfId="0" applyNumberFormat="1" applyFont="1" applyFill="1" applyBorder="1" applyAlignment="1">
      <alignment horizontal="right" vertical="center" indent="1"/>
    </xf>
    <xf numFmtId="0" fontId="2" fillId="2" borderId="33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0" fillId="0" borderId="35" xfId="0" applyBorder="1"/>
    <xf numFmtId="0" fontId="2" fillId="3" borderId="36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4" fontId="0" fillId="0" borderId="1" xfId="0" applyNumberFormat="1" applyBorder="1"/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61"/>
  <sheetViews>
    <sheetView showGridLines="0" tabSelected="1" workbookViewId="0">
      <selection activeCell="N6" sqref="N6"/>
    </sheetView>
  </sheetViews>
  <sheetFormatPr defaultColWidth="14.5703125" defaultRowHeight="15"/>
  <cols>
    <col min="1" max="1" width="13.85546875" customWidth="1"/>
    <col min="2" max="2" width="8.42578125" customWidth="1"/>
    <col min="3" max="3" width="8.7109375" customWidth="1"/>
    <col min="4" max="4" width="8.5703125" customWidth="1"/>
    <col min="5" max="5" width="7.7109375" customWidth="1"/>
    <col min="6" max="6" width="8.140625" customWidth="1"/>
    <col min="7" max="7" width="8" customWidth="1"/>
    <col min="8" max="8" width="8.140625" customWidth="1"/>
    <col min="9" max="9" width="8.42578125" customWidth="1"/>
    <col min="10" max="11" width="6.42578125" customWidth="1"/>
    <col min="12" max="12" width="7.42578125" customWidth="1"/>
    <col min="13" max="13" width="7.140625" customWidth="1"/>
    <col min="14" max="14" width="14.5703125" style="5"/>
    <col min="15" max="16" width="14.5703125" style="1"/>
  </cols>
  <sheetData>
    <row r="1" spans="1:16" s="1" customFormat="1"/>
    <row r="2" spans="1:16" s="1" customFormat="1" ht="24.75" customHeight="1">
      <c r="A2" s="2" t="s">
        <v>35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5"/>
    </row>
    <row r="3" spans="1:16" s="1" customFormat="1">
      <c r="M3" s="6"/>
      <c r="N3" s="5"/>
    </row>
    <row r="4" spans="1:16" ht="15" customHeight="1">
      <c r="A4" s="7" t="s">
        <v>0</v>
      </c>
      <c r="B4" s="8">
        <v>2018</v>
      </c>
      <c r="C4" s="9"/>
      <c r="D4" s="10">
        <v>2019</v>
      </c>
      <c r="E4" s="9"/>
      <c r="F4" s="9"/>
      <c r="G4" s="9"/>
      <c r="H4" s="9"/>
      <c r="I4" s="11"/>
      <c r="J4" s="12" t="s">
        <v>1</v>
      </c>
      <c r="K4" s="13"/>
      <c r="L4" s="13"/>
      <c r="M4" s="14"/>
    </row>
    <row r="5" spans="1:16" ht="15" customHeight="1">
      <c r="A5" s="15"/>
      <c r="B5" s="16" t="s">
        <v>2</v>
      </c>
      <c r="C5" s="17"/>
      <c r="D5" s="18" t="s">
        <v>3</v>
      </c>
      <c r="E5" s="19"/>
      <c r="F5" s="18" t="s">
        <v>4</v>
      </c>
      <c r="G5" s="19"/>
      <c r="H5" s="18" t="s">
        <v>5</v>
      </c>
      <c r="I5" s="19"/>
      <c r="J5" s="12" t="s">
        <v>6</v>
      </c>
      <c r="K5" s="14"/>
      <c r="L5" s="12" t="s">
        <v>7</v>
      </c>
      <c r="M5" s="20"/>
    </row>
    <row r="6" spans="1:16">
      <c r="A6" s="15"/>
      <c r="B6" s="21" t="s">
        <v>8</v>
      </c>
      <c r="C6" s="22" t="s">
        <v>9</v>
      </c>
      <c r="D6" s="21" t="s">
        <v>8</v>
      </c>
      <c r="E6" s="22" t="s">
        <v>9</v>
      </c>
      <c r="F6" s="21" t="s">
        <v>8</v>
      </c>
      <c r="G6" s="22" t="s">
        <v>9</v>
      </c>
      <c r="H6" s="21" t="s">
        <v>8</v>
      </c>
      <c r="I6" s="22" t="s">
        <v>9</v>
      </c>
      <c r="J6" s="21" t="s">
        <v>8</v>
      </c>
      <c r="K6" s="22" t="s">
        <v>9</v>
      </c>
      <c r="L6" s="21" t="s">
        <v>8</v>
      </c>
      <c r="M6" s="23" t="s">
        <v>9</v>
      </c>
    </row>
    <row r="7" spans="1:16" s="30" customFormat="1">
      <c r="A7" s="24" t="s">
        <v>10</v>
      </c>
      <c r="B7" s="25">
        <v>163.56399999999999</v>
      </c>
      <c r="C7" s="26">
        <v>162.38</v>
      </c>
      <c r="D7" s="25">
        <v>182.679</v>
      </c>
      <c r="E7" s="26">
        <v>182.61799999999999</v>
      </c>
      <c r="F7" s="25">
        <v>178.86500000000001</v>
      </c>
      <c r="G7" s="26">
        <v>177.86</v>
      </c>
      <c r="H7" s="25">
        <v>155.77000000000001</v>
      </c>
      <c r="I7" s="26">
        <v>154.626</v>
      </c>
      <c r="J7" s="25">
        <f t="shared" ref="J7:K14" si="0">+((H7*100/F7)-100)</f>
        <v>-12.911972716853484</v>
      </c>
      <c r="K7" s="26">
        <f t="shared" si="0"/>
        <v>-13.063083323962672</v>
      </c>
      <c r="L7" s="25">
        <f t="shared" ref="L7:M18" si="1">+((H7*100/B7)-100)</f>
        <v>-4.7651072363111524</v>
      </c>
      <c r="M7" s="27">
        <f t="shared" si="1"/>
        <v>-4.7752186229831182</v>
      </c>
      <c r="N7" s="28"/>
      <c r="O7" s="29"/>
      <c r="P7" s="29"/>
    </row>
    <row r="8" spans="1:16" s="30" customFormat="1">
      <c r="A8" s="31" t="s">
        <v>11</v>
      </c>
      <c r="B8" s="32">
        <v>172.85599999999999</v>
      </c>
      <c r="C8" s="33">
        <v>171.971</v>
      </c>
      <c r="D8" s="34">
        <v>162.41900000000001</v>
      </c>
      <c r="E8" s="35">
        <v>162.40899999999999</v>
      </c>
      <c r="F8" s="34">
        <v>187.476</v>
      </c>
      <c r="G8" s="35">
        <v>187.131</v>
      </c>
      <c r="H8" s="34">
        <v>160.21199999999999</v>
      </c>
      <c r="I8" s="35">
        <v>159.322</v>
      </c>
      <c r="J8" s="34">
        <f t="shared" si="0"/>
        <v>-14.542661460666977</v>
      </c>
      <c r="K8" s="35">
        <f t="shared" si="0"/>
        <v>-14.860712548963022</v>
      </c>
      <c r="L8" s="34">
        <f t="shared" si="1"/>
        <v>-7.3147591058453258</v>
      </c>
      <c r="M8" s="36">
        <f t="shared" si="1"/>
        <v>-7.3553099069029031</v>
      </c>
      <c r="N8" s="28"/>
      <c r="O8" s="29"/>
      <c r="P8" s="29"/>
    </row>
    <row r="9" spans="1:16">
      <c r="A9" s="37" t="s">
        <v>12</v>
      </c>
      <c r="B9" s="34">
        <v>163.66499999999999</v>
      </c>
      <c r="C9" s="35">
        <v>162.59399999999999</v>
      </c>
      <c r="D9" s="34" t="s">
        <v>13</v>
      </c>
      <c r="E9" s="35" t="s">
        <v>13</v>
      </c>
      <c r="F9" s="34">
        <v>163.625</v>
      </c>
      <c r="G9" s="35">
        <v>161.30000000000001</v>
      </c>
      <c r="H9" s="34">
        <v>158.21899999999999</v>
      </c>
      <c r="I9" s="35">
        <v>157.06399999999999</v>
      </c>
      <c r="J9" s="34">
        <f t="shared" si="0"/>
        <v>-3.3038961038961077</v>
      </c>
      <c r="K9" s="35">
        <f t="shared" si="0"/>
        <v>-2.6261624302541975</v>
      </c>
      <c r="L9" s="34">
        <f t="shared" si="1"/>
        <v>-3.3275287935722275</v>
      </c>
      <c r="M9" s="36">
        <f t="shared" si="1"/>
        <v>-3.4011095120361148</v>
      </c>
    </row>
    <row r="10" spans="1:16">
      <c r="A10" s="37" t="s">
        <v>14</v>
      </c>
      <c r="B10" s="34">
        <v>165.00399999999999</v>
      </c>
      <c r="C10" s="35">
        <v>163.82400000000001</v>
      </c>
      <c r="D10" s="34">
        <v>184.50800000000001</v>
      </c>
      <c r="E10" s="35">
        <v>184.44900000000001</v>
      </c>
      <c r="F10" s="34">
        <v>171.649</v>
      </c>
      <c r="G10" s="35">
        <v>169.90700000000001</v>
      </c>
      <c r="H10" s="34">
        <v>153.059</v>
      </c>
      <c r="I10" s="35">
        <v>151.75399999999999</v>
      </c>
      <c r="J10" s="34">
        <f t="shared" si="0"/>
        <v>-10.830240782061068</v>
      </c>
      <c r="K10" s="35">
        <f t="shared" si="0"/>
        <v>-10.684080114415536</v>
      </c>
      <c r="L10" s="34">
        <f t="shared" si="1"/>
        <v>-7.2392184431892588</v>
      </c>
      <c r="M10" s="36">
        <f t="shared" si="1"/>
        <v>-7.3676628577009495</v>
      </c>
    </row>
    <row r="11" spans="1:16">
      <c r="A11" s="37" t="s">
        <v>15</v>
      </c>
      <c r="B11" s="34">
        <v>159.33500000000001</v>
      </c>
      <c r="C11" s="35">
        <v>157.99100000000001</v>
      </c>
      <c r="D11" s="34" t="s">
        <v>13</v>
      </c>
      <c r="E11" s="35" t="s">
        <v>13</v>
      </c>
      <c r="F11" s="34">
        <v>148.87700000000001</v>
      </c>
      <c r="G11" s="35">
        <v>145.97200000000001</v>
      </c>
      <c r="H11" s="34">
        <v>146.85300000000001</v>
      </c>
      <c r="I11" s="35">
        <v>145.227</v>
      </c>
      <c r="J11" s="34">
        <f t="shared" si="0"/>
        <v>-1.3595115430859011</v>
      </c>
      <c r="K11" s="35">
        <f t="shared" si="0"/>
        <v>-0.51037185213603209</v>
      </c>
      <c r="L11" s="34">
        <f t="shared" si="1"/>
        <v>-7.8338092697775039</v>
      </c>
      <c r="M11" s="36">
        <f t="shared" si="1"/>
        <v>-8.0789412055117111</v>
      </c>
    </row>
    <row r="12" spans="1:16">
      <c r="A12" s="37" t="s">
        <v>16</v>
      </c>
      <c r="B12" s="34">
        <v>150.566</v>
      </c>
      <c r="C12" s="35">
        <v>149.41300000000001</v>
      </c>
      <c r="D12" s="34">
        <v>187.43899999999999</v>
      </c>
      <c r="E12" s="35">
        <v>187.42099999999999</v>
      </c>
      <c r="F12" s="34">
        <v>155.82400000000001</v>
      </c>
      <c r="G12" s="35">
        <v>154.00200000000001</v>
      </c>
      <c r="H12" s="34">
        <v>139.48099999999999</v>
      </c>
      <c r="I12" s="35">
        <v>138.31</v>
      </c>
      <c r="J12" s="34">
        <f t="shared" si="0"/>
        <v>-10.488114796180326</v>
      </c>
      <c r="K12" s="35">
        <f t="shared" si="0"/>
        <v>-10.189478058726522</v>
      </c>
      <c r="L12" s="34">
        <f t="shared" si="1"/>
        <v>-7.3622198902806844</v>
      </c>
      <c r="M12" s="36">
        <f t="shared" si="1"/>
        <v>-7.4310802942180487</v>
      </c>
    </row>
    <row r="13" spans="1:16" s="30" customFormat="1">
      <c r="A13" s="38" t="s">
        <v>17</v>
      </c>
      <c r="B13" s="39">
        <v>126.601</v>
      </c>
      <c r="C13" s="40">
        <v>120.715</v>
      </c>
      <c r="D13" s="39" t="s">
        <v>18</v>
      </c>
      <c r="E13" s="40" t="s">
        <v>18</v>
      </c>
      <c r="F13" s="39">
        <v>126.47199999999999</v>
      </c>
      <c r="G13" s="40">
        <v>122.646</v>
      </c>
      <c r="H13" s="39">
        <v>126.91800000000001</v>
      </c>
      <c r="I13" s="40">
        <v>123.611</v>
      </c>
      <c r="J13" s="39">
        <f t="shared" si="0"/>
        <v>0.35264722626352807</v>
      </c>
      <c r="K13" s="40">
        <f t="shared" si="0"/>
        <v>0.78681734422647764</v>
      </c>
      <c r="L13" s="39">
        <f t="shared" si="1"/>
        <v>0.25039296688021295</v>
      </c>
      <c r="M13" s="41">
        <f t="shared" si="1"/>
        <v>2.399039058940474</v>
      </c>
      <c r="N13" s="28"/>
      <c r="O13" s="29"/>
      <c r="P13" s="29"/>
    </row>
    <row r="14" spans="1:16">
      <c r="A14" s="42" t="s">
        <v>12</v>
      </c>
      <c r="B14" s="32">
        <v>130.19200000000001</v>
      </c>
      <c r="C14" s="33">
        <v>123.89100000000001</v>
      </c>
      <c r="D14" s="34" t="s">
        <v>18</v>
      </c>
      <c r="E14" s="35" t="s">
        <v>18</v>
      </c>
      <c r="F14" s="34">
        <v>121.056</v>
      </c>
      <c r="G14" s="35">
        <v>116.024</v>
      </c>
      <c r="H14" s="34">
        <v>128.93199999999999</v>
      </c>
      <c r="I14" s="35">
        <v>125.70699999999999</v>
      </c>
      <c r="J14" s="34">
        <f t="shared" si="0"/>
        <v>6.5060798308220882</v>
      </c>
      <c r="K14" s="35">
        <f t="shared" si="0"/>
        <v>8.3456870992208394</v>
      </c>
      <c r="L14" s="32">
        <f t="shared" si="1"/>
        <v>-0.9678014010077618</v>
      </c>
      <c r="M14" s="43">
        <f t="shared" si="1"/>
        <v>1.4658046185759872</v>
      </c>
    </row>
    <row r="15" spans="1:16">
      <c r="A15" s="44" t="s">
        <v>14</v>
      </c>
      <c r="B15" s="34">
        <v>121.45699999999999</v>
      </c>
      <c r="C15" s="35">
        <v>116.164</v>
      </c>
      <c r="D15" s="45" t="s">
        <v>18</v>
      </c>
      <c r="E15" s="46" t="s">
        <v>18</v>
      </c>
      <c r="F15" s="34" t="s">
        <v>13</v>
      </c>
      <c r="G15" s="35" t="s">
        <v>13</v>
      </c>
      <c r="H15" s="45">
        <v>125.40600000000001</v>
      </c>
      <c r="I15" s="46">
        <v>122.03700000000001</v>
      </c>
      <c r="J15" s="34" t="s">
        <v>18</v>
      </c>
      <c r="K15" s="35" t="s">
        <v>18</v>
      </c>
      <c r="L15" s="34">
        <f t="shared" si="1"/>
        <v>3.251356447137681</v>
      </c>
      <c r="M15" s="36">
        <f t="shared" si="1"/>
        <v>5.0557832030577572</v>
      </c>
    </row>
    <row r="16" spans="1:16" s="30" customFormat="1">
      <c r="A16" s="47" t="s">
        <v>19</v>
      </c>
      <c r="B16" s="39">
        <v>151.202</v>
      </c>
      <c r="C16" s="40">
        <v>150.221</v>
      </c>
      <c r="D16" s="48">
        <v>147.51900000000001</v>
      </c>
      <c r="E16" s="49">
        <v>144.761</v>
      </c>
      <c r="F16" s="39">
        <v>140.91300000000001</v>
      </c>
      <c r="G16" s="40">
        <v>139.124</v>
      </c>
      <c r="H16" s="48">
        <v>149.29</v>
      </c>
      <c r="I16" s="49">
        <v>148.86500000000001</v>
      </c>
      <c r="J16" s="39">
        <f t="shared" ref="J16:K18" si="2">+((H16*100/F16)-100)</f>
        <v>5.94480282159914</v>
      </c>
      <c r="K16" s="40">
        <f t="shared" si="2"/>
        <v>7.0016675771254455</v>
      </c>
      <c r="L16" s="39">
        <f t="shared" si="1"/>
        <v>-1.2645335379161651</v>
      </c>
      <c r="M16" s="41">
        <f t="shared" si="1"/>
        <v>-0.90267006610261546</v>
      </c>
      <c r="N16" s="28"/>
      <c r="O16" s="29"/>
      <c r="P16" s="29"/>
    </row>
    <row r="17" spans="1:16">
      <c r="A17" s="42" t="s">
        <v>12</v>
      </c>
      <c r="B17" s="34">
        <v>138.827</v>
      </c>
      <c r="C17" s="35">
        <v>138.02500000000001</v>
      </c>
      <c r="D17" s="32" t="s">
        <v>13</v>
      </c>
      <c r="E17" s="33" t="s">
        <v>13</v>
      </c>
      <c r="F17" s="34">
        <v>197.97200000000001</v>
      </c>
      <c r="G17" s="35">
        <v>197.267</v>
      </c>
      <c r="H17" s="32">
        <v>120.505</v>
      </c>
      <c r="I17" s="33">
        <v>120.134</v>
      </c>
      <c r="J17" s="34">
        <f t="shared" si="2"/>
        <v>-39.130281049845436</v>
      </c>
      <c r="K17" s="35">
        <f t="shared" si="2"/>
        <v>-39.1008126042369</v>
      </c>
      <c r="L17" s="34">
        <f t="shared" si="1"/>
        <v>-13.197720904435016</v>
      </c>
      <c r="M17" s="36">
        <f t="shared" si="1"/>
        <v>-12.962144539032792</v>
      </c>
    </row>
    <row r="18" spans="1:16">
      <c r="A18" s="37" t="s">
        <v>14</v>
      </c>
      <c r="B18" s="34">
        <v>150.995</v>
      </c>
      <c r="C18" s="35">
        <v>149.68199999999999</v>
      </c>
      <c r="D18" s="34">
        <v>142.553</v>
      </c>
      <c r="E18" s="35">
        <v>139.24700000000001</v>
      </c>
      <c r="F18" s="34">
        <v>136.54599999999999</v>
      </c>
      <c r="G18" s="35">
        <v>134.67400000000001</v>
      </c>
      <c r="H18" s="34">
        <v>129.279</v>
      </c>
      <c r="I18" s="35">
        <v>128.78100000000001</v>
      </c>
      <c r="J18" s="34">
        <f t="shared" si="2"/>
        <v>-5.3220160239040268</v>
      </c>
      <c r="K18" s="35">
        <f t="shared" si="2"/>
        <v>-4.3757518154951924</v>
      </c>
      <c r="L18" s="34">
        <f t="shared" si="1"/>
        <v>-14.381933176595254</v>
      </c>
      <c r="M18" s="36">
        <f t="shared" si="1"/>
        <v>-13.963602838016584</v>
      </c>
    </row>
    <row r="19" spans="1:16">
      <c r="A19" s="44" t="s">
        <v>20</v>
      </c>
      <c r="B19" s="34">
        <v>164.833</v>
      </c>
      <c r="C19" s="35">
        <v>164.75399999999999</v>
      </c>
      <c r="D19" s="45" t="s">
        <v>13</v>
      </c>
      <c r="E19" s="46" t="s">
        <v>13</v>
      </c>
      <c r="F19" s="34" t="s">
        <v>18</v>
      </c>
      <c r="G19" s="35" t="s">
        <v>18</v>
      </c>
      <c r="H19" s="45" t="s">
        <v>13</v>
      </c>
      <c r="I19" s="46" t="s">
        <v>13</v>
      </c>
      <c r="J19" s="45" t="s">
        <v>18</v>
      </c>
      <c r="K19" s="46" t="s">
        <v>18</v>
      </c>
      <c r="L19" s="45" t="s">
        <v>18</v>
      </c>
      <c r="M19" s="50" t="s">
        <v>18</v>
      </c>
    </row>
    <row r="20" spans="1:16">
      <c r="A20" s="37" t="s">
        <v>21</v>
      </c>
      <c r="B20" s="32">
        <v>120.83199999999999</v>
      </c>
      <c r="C20" s="33">
        <v>116.429</v>
      </c>
      <c r="D20" s="34">
        <v>180.995</v>
      </c>
      <c r="E20" s="35">
        <v>180.86500000000001</v>
      </c>
      <c r="F20" s="32">
        <v>188.12299999999999</v>
      </c>
      <c r="G20" s="33">
        <v>188.12299999999999</v>
      </c>
      <c r="H20" s="34" t="s">
        <v>13</v>
      </c>
      <c r="I20" s="35" t="s">
        <v>13</v>
      </c>
      <c r="J20" s="34" t="s">
        <v>18</v>
      </c>
      <c r="K20" s="35" t="s">
        <v>18</v>
      </c>
      <c r="L20" s="34" t="s">
        <v>18</v>
      </c>
      <c r="M20" s="36" t="s">
        <v>18</v>
      </c>
    </row>
    <row r="21" spans="1:16">
      <c r="A21" s="37" t="s">
        <v>22</v>
      </c>
      <c r="B21" s="34" t="s">
        <v>13</v>
      </c>
      <c r="C21" s="35" t="s">
        <v>13</v>
      </c>
      <c r="D21" s="34">
        <v>195.34700000000001</v>
      </c>
      <c r="E21" s="35">
        <v>195.34700000000001</v>
      </c>
      <c r="F21" s="34" t="s">
        <v>13</v>
      </c>
      <c r="G21" s="35" t="s">
        <v>13</v>
      </c>
      <c r="H21" s="34" t="s">
        <v>13</v>
      </c>
      <c r="I21" s="35" t="s">
        <v>13</v>
      </c>
      <c r="J21" s="34" t="s">
        <v>18</v>
      </c>
      <c r="K21" s="35" t="s">
        <v>18</v>
      </c>
      <c r="L21" s="34" t="s">
        <v>18</v>
      </c>
      <c r="M21" s="36" t="s">
        <v>18</v>
      </c>
    </row>
    <row r="22" spans="1:16">
      <c r="A22" s="37" t="s">
        <v>23</v>
      </c>
      <c r="B22" s="34">
        <v>146.15299999999999</v>
      </c>
      <c r="C22" s="35">
        <v>144.82599999999999</v>
      </c>
      <c r="D22" s="34" t="s">
        <v>13</v>
      </c>
      <c r="E22" s="35" t="s">
        <v>13</v>
      </c>
      <c r="F22" s="34">
        <v>135.85400000000001</v>
      </c>
      <c r="G22" s="35">
        <v>133.22399999999999</v>
      </c>
      <c r="H22" s="34">
        <v>134.572</v>
      </c>
      <c r="I22" s="35">
        <v>132.892</v>
      </c>
      <c r="J22" s="34">
        <f t="shared" ref="J22:K24" si="3">+((H22*100/F22)-100)</f>
        <v>-0.94366010570170999</v>
      </c>
      <c r="K22" s="35">
        <f t="shared" si="3"/>
        <v>-0.24920434756499787</v>
      </c>
      <c r="L22" s="34">
        <f t="shared" ref="L22:M24" si="4">+((H22*100/B22)-100)</f>
        <v>-7.9238879804040891</v>
      </c>
      <c r="M22" s="36">
        <f t="shared" si="4"/>
        <v>-8.2402331073149924</v>
      </c>
    </row>
    <row r="23" spans="1:16">
      <c r="A23" s="37" t="s">
        <v>24</v>
      </c>
      <c r="B23" s="34">
        <v>161.387</v>
      </c>
      <c r="C23" s="35">
        <v>161.387</v>
      </c>
      <c r="D23" s="34">
        <v>162.798</v>
      </c>
      <c r="E23" s="35">
        <v>162.798</v>
      </c>
      <c r="F23" s="34">
        <v>173.58600000000001</v>
      </c>
      <c r="G23" s="35">
        <v>173.58600000000001</v>
      </c>
      <c r="H23" s="34">
        <v>167.50899999999999</v>
      </c>
      <c r="I23" s="35">
        <v>167.50899999999999</v>
      </c>
      <c r="J23" s="34">
        <f t="shared" si="3"/>
        <v>-3.5008583641538138</v>
      </c>
      <c r="K23" s="35">
        <f t="shared" si="3"/>
        <v>-3.5008583641538138</v>
      </c>
      <c r="L23" s="34">
        <f t="shared" si="4"/>
        <v>3.7933662562659833</v>
      </c>
      <c r="M23" s="36">
        <f t="shared" si="4"/>
        <v>3.7933662562659833</v>
      </c>
    </row>
    <row r="24" spans="1:16">
      <c r="A24" s="42" t="s">
        <v>25</v>
      </c>
      <c r="B24" s="32">
        <v>160.79499999999999</v>
      </c>
      <c r="C24" s="33">
        <v>159.86799999999999</v>
      </c>
      <c r="D24" s="32">
        <v>169.041</v>
      </c>
      <c r="E24" s="33">
        <v>169</v>
      </c>
      <c r="F24" s="32">
        <v>165.23400000000001</v>
      </c>
      <c r="G24" s="33">
        <v>161.47499999999999</v>
      </c>
      <c r="H24" s="32">
        <v>166.256</v>
      </c>
      <c r="I24" s="33">
        <v>165.17</v>
      </c>
      <c r="J24" s="32">
        <f t="shared" si="3"/>
        <v>0.61851677015624773</v>
      </c>
      <c r="K24" s="33">
        <f t="shared" si="3"/>
        <v>2.288279919492183</v>
      </c>
      <c r="L24" s="32">
        <f t="shared" si="4"/>
        <v>3.3962498833918886</v>
      </c>
      <c r="M24" s="43">
        <f t="shared" si="4"/>
        <v>3.3164861010333624</v>
      </c>
    </row>
    <row r="25" spans="1:16">
      <c r="A25" s="37" t="s">
        <v>26</v>
      </c>
      <c r="B25" s="34" t="s">
        <v>13</v>
      </c>
      <c r="C25" s="35" t="s">
        <v>13</v>
      </c>
      <c r="D25" s="34" t="s">
        <v>18</v>
      </c>
      <c r="E25" s="35" t="s">
        <v>18</v>
      </c>
      <c r="F25" s="34" t="s">
        <v>13</v>
      </c>
      <c r="G25" s="35" t="s">
        <v>13</v>
      </c>
      <c r="H25" s="34" t="s">
        <v>18</v>
      </c>
      <c r="I25" s="35" t="s">
        <v>18</v>
      </c>
      <c r="J25" s="34" t="s">
        <v>18</v>
      </c>
      <c r="K25" s="35" t="s">
        <v>18</v>
      </c>
      <c r="L25" s="34" t="s">
        <v>18</v>
      </c>
      <c r="M25" s="36" t="s">
        <v>18</v>
      </c>
    </row>
    <row r="26" spans="1:16">
      <c r="A26" s="42" t="s">
        <v>27</v>
      </c>
      <c r="B26" s="32">
        <v>353.32</v>
      </c>
      <c r="C26" s="33">
        <v>350.54500000000002</v>
      </c>
      <c r="D26" s="32">
        <v>358.46100000000001</v>
      </c>
      <c r="E26" s="33">
        <v>349.50299999999999</v>
      </c>
      <c r="F26" s="32">
        <v>358.38600000000002</v>
      </c>
      <c r="G26" s="33">
        <v>354.077</v>
      </c>
      <c r="H26" s="32">
        <v>329.58199999999999</v>
      </c>
      <c r="I26" s="33">
        <v>328.06900000000002</v>
      </c>
      <c r="J26" s="32">
        <f>+((H26*100/F26)-100)</f>
        <v>-8.0371443080924081</v>
      </c>
      <c r="K26" s="33">
        <f>+((I26*100/G26)-100)</f>
        <v>-7.3452949499685047</v>
      </c>
      <c r="L26" s="32">
        <f>+((H26*100/B26)-100)</f>
        <v>-6.7185554171855557</v>
      </c>
      <c r="M26" s="43">
        <f>+((I26*100/C26)-100)</f>
        <v>-6.4117303056668931</v>
      </c>
    </row>
    <row r="27" spans="1:16" ht="2.25" customHeight="1">
      <c r="A27" s="51"/>
      <c r="B27" s="51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1"/>
      <c r="O27" s="53"/>
      <c r="P27" s="53"/>
    </row>
    <row r="28" spans="1:16" s="1" customFormat="1">
      <c r="A28" s="54" t="s">
        <v>28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</row>
    <row r="29" spans="1:16" s="1" customFormat="1">
      <c r="A29" s="56" t="s">
        <v>29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</row>
    <row r="30" spans="1:16" s="1" customFormat="1">
      <c r="A30" s="57" t="s">
        <v>30</v>
      </c>
      <c r="B30" s="57"/>
      <c r="C30" s="57"/>
      <c r="D30" s="57"/>
      <c r="E30" s="57"/>
      <c r="F30" s="57"/>
      <c r="G30" s="58"/>
      <c r="H30" s="57"/>
    </row>
    <row r="31" spans="1:16" s="1" customFormat="1">
      <c r="A31" s="59" t="s">
        <v>31</v>
      </c>
      <c r="B31" s="59"/>
      <c r="C31" s="59"/>
      <c r="D31" s="59"/>
      <c r="E31" s="59"/>
      <c r="F31" s="60"/>
      <c r="G31" s="60"/>
      <c r="H31" s="60"/>
      <c r="I31" s="60"/>
      <c r="K31" s="61"/>
      <c r="L31" s="61"/>
      <c r="M31" s="61"/>
    </row>
    <row r="32" spans="1:16" s="1" customFormat="1">
      <c r="A32" s="59" t="s">
        <v>32</v>
      </c>
      <c r="B32" s="59"/>
      <c r="C32" s="59"/>
      <c r="D32" s="59"/>
      <c r="E32" s="59"/>
      <c r="F32" s="58"/>
      <c r="J32" s="57"/>
      <c r="K32" s="61"/>
      <c r="L32" s="61"/>
      <c r="M32" s="61"/>
      <c r="N32" s="62"/>
    </row>
    <row r="33" spans="1:14" s="1" customFormat="1">
      <c r="A33" s="63" t="s">
        <v>33</v>
      </c>
      <c r="B33" s="64"/>
      <c r="C33" s="64"/>
      <c r="D33" s="64"/>
      <c r="E33" s="64"/>
      <c r="F33" s="64"/>
      <c r="G33" s="64"/>
      <c r="H33" s="64"/>
      <c r="I33" s="64"/>
      <c r="J33" s="65"/>
    </row>
    <row r="34" spans="1:14" s="1" customFormat="1">
      <c r="I34" s="57"/>
      <c r="J34" s="57" t="s">
        <v>34</v>
      </c>
    </row>
    <row r="35" spans="1:14" s="1" customFormat="1">
      <c r="J35" s="66"/>
      <c r="K35" s="67"/>
      <c r="L35" s="67"/>
      <c r="M35" s="67"/>
      <c r="N35" s="62"/>
    </row>
    <row r="36" spans="1:14" s="1" customFormat="1"/>
    <row r="37" spans="1:14" s="1" customFormat="1"/>
    <row r="38" spans="1:14" s="1" customFormat="1"/>
    <row r="39" spans="1:14" s="1" customFormat="1"/>
    <row r="40" spans="1:14" s="1" customFormat="1"/>
    <row r="41" spans="1:14" s="1" customFormat="1"/>
    <row r="42" spans="1:14" s="1" customFormat="1"/>
    <row r="43" spans="1:14" s="1" customFormat="1"/>
    <row r="44" spans="1:14" s="1" customFormat="1"/>
    <row r="45" spans="1:14" s="1" customFormat="1"/>
    <row r="46" spans="1:14" s="1" customFormat="1"/>
    <row r="47" spans="1:14" s="1" customFormat="1"/>
    <row r="48" spans="1:14" s="1" customFormat="1"/>
    <row r="49" spans="14:16" s="1" customFormat="1"/>
    <row r="50" spans="14:16" s="1" customFormat="1"/>
    <row r="51" spans="14:16" s="1" customFormat="1"/>
    <row r="52" spans="14:16" s="1" customFormat="1"/>
    <row r="53" spans="14:16" s="1" customFormat="1"/>
    <row r="54" spans="14:16" s="1" customFormat="1"/>
    <row r="55" spans="14:16" s="1" customFormat="1"/>
    <row r="56" spans="14:16" s="1" customFormat="1"/>
    <row r="57" spans="14:16" s="1" customFormat="1"/>
    <row r="58" spans="14:16" s="1" customFormat="1"/>
    <row r="59" spans="14:16" s="1" customFormat="1"/>
    <row r="60" spans="14:16" s="1" customFormat="1"/>
    <row r="61" spans="14:16" s="53" customFormat="1">
      <c r="N61" s="1"/>
      <c r="O61" s="1"/>
      <c r="P61" s="1"/>
    </row>
  </sheetData>
  <mergeCells count="12">
    <mergeCell ref="L5:M5"/>
    <mergeCell ref="A33:J33"/>
    <mergeCell ref="A2:M2"/>
    <mergeCell ref="A4:A6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28-30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daivap</dc:creator>
  <cp:lastModifiedBy>daivap</cp:lastModifiedBy>
  <dcterms:created xsi:type="dcterms:W3CDTF">2019-08-01T06:03:30Z</dcterms:created>
  <dcterms:modified xsi:type="dcterms:W3CDTF">2019-08-01T06:04:58Z</dcterms:modified>
</cp:coreProperties>
</file>