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14-16" sheetId="1" r:id="rId1"/>
  </sheets>
  <calcPr calcId="125725"/>
</workbook>
</file>

<file path=xl/calcChain.xml><?xml version="1.0" encoding="utf-8"?>
<calcChain xmlns="http://schemas.openxmlformats.org/spreadsheetml/2006/main">
  <c r="M26" i="1"/>
  <c r="L26"/>
  <c r="K26"/>
  <c r="J26"/>
  <c r="M24"/>
  <c r="L24"/>
  <c r="K24"/>
  <c r="J24"/>
  <c r="M23"/>
  <c r="L23"/>
  <c r="K23"/>
  <c r="J23"/>
  <c r="M22"/>
  <c r="L22"/>
  <c r="M18"/>
  <c r="L18"/>
  <c r="K18"/>
  <c r="J18"/>
  <c r="M16"/>
  <c r="L16"/>
  <c r="K16"/>
  <c r="J16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M7"/>
  <c r="L7"/>
  <c r="K7"/>
  <c r="J7"/>
</calcChain>
</file>

<file path=xl/sharedStrings.xml><?xml version="1.0" encoding="utf-8"?>
<sst xmlns="http://schemas.openxmlformats.org/spreadsheetml/2006/main" count="135" uniqueCount="37">
  <si>
    <t xml:space="preserve">Grūdų  ir aliejinių augalų sėklų  supirkimo kainų (iš augintojų ir kitų vidaus rinkos ūkio subjektų) suvestinė ataskaita 
(2019 m. 14–16 sav.) pagal GS-1,  EUR/t 
 </t>
  </si>
  <si>
    <t>Grūdų  ir aliejinių augalų sėklų  supirkimo kainos (iš augintojų ir kitų vidaus rinkos ūkio subjektų) Lietuvoje 2019 m. 14– 16 sav.,  EUR/t (be PVM)</t>
  </si>
  <si>
    <t xml:space="preserve">                      Data
Grūdai</t>
  </si>
  <si>
    <t>Pokytis, %</t>
  </si>
  <si>
    <t>16 sav.  (04 16–22)</t>
  </si>
  <si>
    <t xml:space="preserve">14 sav.  (04 01–07)
</t>
  </si>
  <si>
    <t xml:space="preserve">15 sav.  (04 08–14)
</t>
  </si>
  <si>
    <t xml:space="preserve">16 sav.  (04 15–21)
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</si>
  <si>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</si>
  <si>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</si>
  <si>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</si>
  <si>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</si>
  <si>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</si>
  <si>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</si>
  <si>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</si>
  <si>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</si>
  <si>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</si>
  <si>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</si>
  <si>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</si>
  <si>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</si>
  <si>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</si>
  <si>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</si>
  <si>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</si>
  <si>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</si>
  <si>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</si>
  <si>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</si>
  <si>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</si>
  <si>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</si>
  <si>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</si>
  <si>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</si>
  <si>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</si>
  <si>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</si>
  <si>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</si>
  <si>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2019 m. 16 savaitę su 15 savaite</t>
  </si>
  <si>
    <t>**** lyginant 2019 m. 16 savaitę su 2018 m. 16 savaite</t>
  </si>
  <si>
    <t>Pastaba: grūdų bei rapsų 14 ir 15 savaičių supirkimo kainos patikslintos 2019-04-25</t>
  </si>
  <si>
    <t xml:space="preserve">               Šaltinis: ŽŪIKVC (LŽŪMPRIS)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</si>
</sst>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indexed="9"/>
      </right>
      <top style="thin">
        <color theme="0"/>
      </top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 diagonalDown="1">
      <left style="thin">
        <color theme="0"/>
      </left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2" fillId="2" borderId="5" xfId="0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4" fontId="4" fillId="0" borderId="18" xfId="0" applyNumberFormat="1" applyFont="1" applyFill="1" applyBorder="1" applyAlignment="1">
      <alignment horizontal="right" vertical="center" indent="1"/>
    </xf>
    <xf numFmtId="4" fontId="4" fillId="0" borderId="19" xfId="0" applyNumberFormat="1" applyFont="1" applyFill="1" applyBorder="1" applyAlignment="1">
      <alignment horizontal="right" vertical="center" indent="1"/>
    </xf>
    <xf numFmtId="4" fontId="4" fillId="0" borderId="20" xfId="0" applyNumberFormat="1" applyFont="1" applyFill="1" applyBorder="1" applyAlignment="1">
      <alignment horizontal="right" vertical="center" indent="1"/>
    </xf>
    <xf numFmtId="0" fontId="5" fillId="0" borderId="4" xfId="0" applyFont="1" applyBorder="1"/>
    <xf numFmtId="0" fontId="5" fillId="0" borderId="1" xfId="0" applyFont="1" applyBorder="1"/>
    <xf numFmtId="0" fontId="5" fillId="0" borderId="0" xfId="0" applyFont="1"/>
    <xf numFmtId="0" fontId="3" fillId="0" borderId="21" xfId="0" applyFont="1" applyFill="1" applyBorder="1" applyAlignment="1">
      <alignment vertical="center"/>
    </xf>
    <xf numFmtId="4" fontId="7" fillId="0" borderId="22" xfId="0" applyNumberFormat="1" applyFont="1" applyFill="1" applyBorder="1" applyAlignment="1">
      <alignment horizontal="right" vertical="center" indent="1"/>
    </xf>
    <xf numFmtId="4" fontId="7" fillId="0" borderId="23" xfId="0" applyNumberFormat="1" applyFont="1" applyFill="1" applyBorder="1" applyAlignment="1">
      <alignment horizontal="right" vertical="center" indent="1"/>
    </xf>
    <xf numFmtId="4" fontId="7" fillId="0" borderId="24" xfId="0" applyNumberFormat="1" applyFont="1" applyFill="1" applyBorder="1" applyAlignment="1">
      <alignment horizontal="right" vertical="center" indent="1"/>
    </xf>
    <xf numFmtId="4" fontId="7" fillId="0" borderId="25" xfId="0" applyNumberFormat="1" applyFont="1" applyFill="1" applyBorder="1" applyAlignment="1">
      <alignment horizontal="right" vertical="center" indent="1"/>
    </xf>
    <xf numFmtId="4" fontId="7" fillId="0" borderId="26" xfId="0" applyNumberFormat="1" applyFont="1" applyFill="1" applyBorder="1" applyAlignment="1">
      <alignment horizontal="right" vertical="center" indent="1"/>
    </xf>
    <xf numFmtId="0" fontId="2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4" fontId="4" fillId="0" borderId="29" xfId="0" applyNumberFormat="1" applyFont="1" applyFill="1" applyBorder="1" applyAlignment="1">
      <alignment horizontal="right" vertical="center" indent="1"/>
    </xf>
    <xf numFmtId="4" fontId="4" fillId="0" borderId="30" xfId="0" applyNumberFormat="1" applyFont="1" applyFill="1" applyBorder="1" applyAlignment="1">
      <alignment horizontal="right" vertical="center" indent="1"/>
    </xf>
    <xf numFmtId="4" fontId="4" fillId="0" borderId="31" xfId="0" applyNumberFormat="1" applyFont="1" applyFill="1" applyBorder="1" applyAlignment="1">
      <alignment horizontal="right" vertical="center" indent="1"/>
    </xf>
    <xf numFmtId="0" fontId="2" fillId="0" borderId="21" xfId="0" applyFont="1" applyFill="1" applyBorder="1" applyAlignment="1">
      <alignment vertical="center"/>
    </xf>
    <xf numFmtId="4" fontId="7" fillId="0" borderId="32" xfId="0" applyNumberFormat="1" applyFont="1" applyFill="1" applyBorder="1" applyAlignment="1">
      <alignment horizontal="right" vertical="center" indent="1"/>
    </xf>
    <xf numFmtId="0" fontId="2" fillId="0" borderId="17" xfId="0" applyFont="1" applyFill="1" applyBorder="1" applyAlignment="1">
      <alignment vertical="center"/>
    </xf>
    <xf numFmtId="4" fontId="7" fillId="0" borderId="18" xfId="0" applyNumberFormat="1" applyFont="1" applyFill="1" applyBorder="1" applyAlignment="1">
      <alignment horizontal="right" vertical="center" indent="1"/>
    </xf>
    <xf numFmtId="4" fontId="7" fillId="0" borderId="19" xfId="0" applyNumberFormat="1" applyFont="1" applyFill="1" applyBorder="1" applyAlignment="1">
      <alignment horizontal="right" vertical="center" indent="1"/>
    </xf>
    <xf numFmtId="0" fontId="3" fillId="0" borderId="27" xfId="0" applyFont="1" applyFill="1" applyBorder="1" applyAlignment="1">
      <alignment vertical="center"/>
    </xf>
    <xf numFmtId="4" fontId="4" fillId="0" borderId="24" xfId="0" applyNumberFormat="1" applyFont="1" applyFill="1" applyBorder="1" applyAlignment="1">
      <alignment horizontal="right" vertical="center" indent="1"/>
    </xf>
    <xf numFmtId="4" fontId="4" fillId="0" borderId="25" xfId="0" applyNumberFormat="1" applyFont="1" applyFill="1" applyBorder="1" applyAlignment="1">
      <alignment horizontal="right" vertical="center" indent="1"/>
    </xf>
    <xf numFmtId="4" fontId="7" fillId="0" borderId="20" xfId="0" applyNumberFormat="1" applyFont="1" applyFill="1" applyBorder="1" applyAlignment="1">
      <alignment horizontal="right" vertical="center" indent="1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0" fillId="0" borderId="35" xfId="0" applyBorder="1"/>
    <xf numFmtId="0" fontId="2" fillId="3" borderId="3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0" fillId="0" borderId="1" xfId="0" applyNumberFormat="1" applyBorder="1"/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showGridLines="0" tabSelected="1" workbookViewId="0">
      <selection activeCell="I45" sqref="I45"/>
    </sheetView>
  </sheetViews>
  <sheetFormatPr defaultColWidth="14.5703125" defaultRowHeight="15"/>
  <cols>
    <col min="1" max="1" width="13.85546875" customWidth="1"/>
    <col min="2" max="2" width="8.42578125" customWidth="1"/>
    <col min="3" max="3" width="8.7109375" customWidth="1"/>
    <col min="4" max="4" width="8.5703125" customWidth="1"/>
    <col min="5" max="5" width="7.7109375" customWidth="1"/>
    <col min="6" max="6" width="8.140625" customWidth="1"/>
    <col min="7" max="7" width="8" customWidth="1"/>
    <col min="8" max="8" width="8.140625" customWidth="1"/>
    <col min="9" max="9" width="8.42578125" customWidth="1"/>
    <col min="10" max="11" width="6.42578125" customWidth="1"/>
    <col min="12" max="12" width="7.42578125" customWidth="1"/>
    <col min="13" max="13" width="7.140625" customWidth="1"/>
    <col min="14" max="14" width="14.5703125" style="5"/>
    <col min="15" max="16" width="14.5703125" style="1"/>
  </cols>
  <sheetData>
    <row r="1" spans="1:16" s="1" customFormat="1"/>
    <row r="2" spans="1:16" s="1" customFormat="1" ht="24.7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</row>
    <row r="3" spans="1:16" s="1" customFormat="1">
      <c r="A3" s="1" t="s">
        <v>1</v>
      </c>
      <c r="M3" s="6"/>
      <c r="N3" s="5"/>
    </row>
    <row r="4" spans="1:16" ht="15" customHeight="1">
      <c r="A4" s="7" t="s">
        <v>2</v>
      </c>
      <c r="B4" s="8">
        <v>2018</v>
      </c>
      <c r="C4" s="9"/>
      <c r="D4" s="10">
        <v>2019</v>
      </c>
      <c r="E4" s="9"/>
      <c r="F4" s="9"/>
      <c r="G4" s="9"/>
      <c r="H4" s="9"/>
      <c r="I4" s="11"/>
      <c r="J4" s="12" t="s">
        <v>3</v>
      </c>
      <c r="K4" s="13"/>
      <c r="L4" s="13"/>
      <c r="M4" s="14"/>
    </row>
    <row r="5" spans="1:16" ht="15" customHeight="1">
      <c r="A5" s="15"/>
      <c r="B5" s="16" t="s">
        <v>4</v>
      </c>
      <c r="C5" s="17"/>
      <c r="D5" s="18" t="s">
        <v>5</v>
      </c>
      <c r="E5" s="19"/>
      <c r="F5" s="18" t="s">
        <v>6</v>
      </c>
      <c r="G5" s="19"/>
      <c r="H5" s="18" t="s">
        <v>7</v>
      </c>
      <c r="I5" s="19"/>
      <c r="J5" s="12" t="s">
        <v>8</v>
      </c>
      <c r="K5" s="14"/>
      <c r="L5" s="12" t="s">
        <v>9</v>
      </c>
      <c r="M5" s="20"/>
    </row>
    <row r="6" spans="1:16">
      <c r="A6" s="15"/>
      <c r="B6" s="21" t="s">
        <v>10</v>
      </c>
      <c r="C6" s="22" t="s">
        <v>11</v>
      </c>
      <c r="D6" s="21" t="s">
        <v>10</v>
      </c>
      <c r="E6" s="22" t="s">
        <v>11</v>
      </c>
      <c r="F6" s="21" t="s">
        <v>10</v>
      </c>
      <c r="G6" s="22" t="s">
        <v>11</v>
      </c>
      <c r="H6" s="21" t="s">
        <v>10</v>
      </c>
      <c r="I6" s="22" t="s">
        <v>11</v>
      </c>
      <c r="J6" s="21" t="s">
        <v>10</v>
      </c>
      <c r="K6" s="22" t="s">
        <v>11</v>
      </c>
      <c r="L6" s="21" t="s">
        <v>10</v>
      </c>
      <c r="M6" s="23" t="s">
        <v>11</v>
      </c>
    </row>
    <row r="7" spans="1:16" s="30" customFormat="1">
      <c r="A7" s="24" t="s">
        <v>12</v>
      </c>
      <c r="B7" s="25">
        <v>164.40899999999999</v>
      </c>
      <c r="C7" s="26">
        <v>164.17099999999999</v>
      </c>
      <c r="D7" s="25">
        <v>189.36</v>
      </c>
      <c r="E7" s="26">
        <v>189.185</v>
      </c>
      <c r="F7" s="25">
        <v>192.17500000000001</v>
      </c>
      <c r="G7" s="26">
        <v>192.10300000000001</v>
      </c>
      <c r="H7" s="25">
        <v>194.58099999999999</v>
      </c>
      <c r="I7" s="26">
        <v>194.49700000000001</v>
      </c>
      <c r="J7" s="25">
        <f t="shared" ref="J7:K18" si="0">+((H7*100/F7)-100)</f>
        <v>1.2519838688695017</v>
      </c>
      <c r="K7" s="26">
        <f t="shared" si="0"/>
        <v>1.2462064621583266</v>
      </c>
      <c r="L7" s="25">
        <f t="shared" ref="L7:M18" si="1">+((H7*100/B7)-100)</f>
        <v>18.351793393305712</v>
      </c>
      <c r="M7" s="27">
        <f t="shared" si="1"/>
        <v>18.47220276419101</v>
      </c>
      <c r="N7" s="28"/>
      <c r="O7" s="29"/>
      <c r="P7" s="29"/>
    </row>
    <row r="8" spans="1:16" s="30" customFormat="1">
      <c r="A8" s="31" t="s">
        <v>13</v>
      </c>
      <c r="B8" s="32">
        <v>173.58699999999999</v>
      </c>
      <c r="C8" s="33">
        <v>173.37100000000001</v>
      </c>
      <c r="D8" s="34">
        <v>192.392</v>
      </c>
      <c r="E8" s="35">
        <v>192.32499999999999</v>
      </c>
      <c r="F8" s="34">
        <v>193.54300000000001</v>
      </c>
      <c r="G8" s="35">
        <v>193.45599999999999</v>
      </c>
      <c r="H8" s="34">
        <v>195.97499999999999</v>
      </c>
      <c r="I8" s="35">
        <v>195.91200000000001</v>
      </c>
      <c r="J8" s="34">
        <f>+((H8*100/F8)-100)</f>
        <v>1.2565683078179006</v>
      </c>
      <c r="K8" s="35">
        <f>+((I8*100/G8)-100)</f>
        <v>1.2695393267719908</v>
      </c>
      <c r="L8" s="34">
        <f>+((H8*100/B8)-100)</f>
        <v>12.897279174131711</v>
      </c>
      <c r="M8" s="36">
        <f>+((I8*100/C8)-100)</f>
        <v>13.001597729724111</v>
      </c>
      <c r="N8" s="28"/>
      <c r="O8" s="29"/>
      <c r="P8" s="29"/>
    </row>
    <row r="9" spans="1:16">
      <c r="A9" s="37" t="s">
        <v>14</v>
      </c>
      <c r="B9" s="34">
        <v>167.66399999999999</v>
      </c>
      <c r="C9" s="35">
        <v>167.21600000000001</v>
      </c>
      <c r="D9" s="34">
        <v>185.249</v>
      </c>
      <c r="E9" s="35">
        <v>185.001</v>
      </c>
      <c r="F9" s="34">
        <v>191.52699999999999</v>
      </c>
      <c r="G9" s="35">
        <v>191.499</v>
      </c>
      <c r="H9" s="34">
        <v>196.601</v>
      </c>
      <c r="I9" s="35">
        <v>196.38900000000001</v>
      </c>
      <c r="J9" s="34">
        <f t="shared" si="0"/>
        <v>2.6492348337310148</v>
      </c>
      <c r="K9" s="35">
        <f t="shared" si="0"/>
        <v>2.5535381385803646</v>
      </c>
      <c r="L9" s="34">
        <f t="shared" si="1"/>
        <v>17.258922607119004</v>
      </c>
      <c r="M9" s="36">
        <f t="shared" si="1"/>
        <v>17.446297005071287</v>
      </c>
    </row>
    <row r="10" spans="1:16">
      <c r="A10" s="37" t="s">
        <v>15</v>
      </c>
      <c r="B10" s="34">
        <v>164.911</v>
      </c>
      <c r="C10" s="35">
        <v>164.727</v>
      </c>
      <c r="D10" s="34">
        <v>184.73500000000001</v>
      </c>
      <c r="E10" s="35">
        <v>184.40100000000001</v>
      </c>
      <c r="F10" s="34">
        <v>192.27099999999999</v>
      </c>
      <c r="G10" s="35">
        <v>192.19900000000001</v>
      </c>
      <c r="H10" s="34">
        <v>184.40199999999999</v>
      </c>
      <c r="I10" s="35">
        <v>184.26400000000001</v>
      </c>
      <c r="J10" s="34">
        <f t="shared" si="0"/>
        <v>-4.0926608796958561</v>
      </c>
      <c r="K10" s="35">
        <f t="shared" si="0"/>
        <v>-4.1285334471043029</v>
      </c>
      <c r="L10" s="34">
        <f t="shared" si="1"/>
        <v>11.819102424944347</v>
      </c>
      <c r="M10" s="36">
        <f t="shared" si="1"/>
        <v>11.860229349165593</v>
      </c>
    </row>
    <row r="11" spans="1:16">
      <c r="A11" s="37" t="s">
        <v>16</v>
      </c>
      <c r="B11" s="34">
        <v>152.58600000000001</v>
      </c>
      <c r="C11" s="35">
        <v>151.745</v>
      </c>
      <c r="D11" s="34">
        <v>171.89599999999999</v>
      </c>
      <c r="E11" s="35">
        <v>171.36</v>
      </c>
      <c r="F11" s="34">
        <v>175.108</v>
      </c>
      <c r="G11" s="35">
        <v>174.89</v>
      </c>
      <c r="H11" s="34">
        <v>178.196</v>
      </c>
      <c r="I11" s="35">
        <v>178.196</v>
      </c>
      <c r="J11" s="34">
        <f>+((H11*100/F11)-100)</f>
        <v>1.7634831075678932</v>
      </c>
      <c r="K11" s="35">
        <f t="shared" si="0"/>
        <v>1.8903310652410141</v>
      </c>
      <c r="L11" s="34">
        <f>+((H11*100/B11)-100)</f>
        <v>16.783977560195538</v>
      </c>
      <c r="M11" s="36">
        <f>+((I11*100/C11)-100)</f>
        <v>17.431216844047569</v>
      </c>
    </row>
    <row r="12" spans="1:16">
      <c r="A12" s="37" t="s">
        <v>17</v>
      </c>
      <c r="B12" s="34">
        <v>149.77000000000001</v>
      </c>
      <c r="C12" s="35">
        <v>149.50800000000001</v>
      </c>
      <c r="D12" s="34">
        <v>182.25800000000001</v>
      </c>
      <c r="E12" s="35">
        <v>181.34399999999999</v>
      </c>
      <c r="F12" s="34">
        <v>180.64699999999999</v>
      </c>
      <c r="G12" s="35">
        <v>180.60400000000001</v>
      </c>
      <c r="H12" s="34">
        <v>179.00399999999999</v>
      </c>
      <c r="I12" s="35">
        <v>178.98099999999999</v>
      </c>
      <c r="J12" s="34">
        <f t="shared" si="0"/>
        <v>-0.90950859964462438</v>
      </c>
      <c r="K12" s="35">
        <f t="shared" si="0"/>
        <v>-0.89865119266463012</v>
      </c>
      <c r="L12" s="34">
        <f t="shared" si="1"/>
        <v>19.519262869733566</v>
      </c>
      <c r="M12" s="36">
        <f t="shared" si="1"/>
        <v>19.713326377183819</v>
      </c>
    </row>
    <row r="13" spans="1:16" s="30" customFormat="1">
      <c r="A13" s="38" t="s">
        <v>18</v>
      </c>
      <c r="B13" s="39" t="s">
        <v>19</v>
      </c>
      <c r="C13" s="40" t="s">
        <v>19</v>
      </c>
      <c r="D13" s="39" t="s">
        <v>19</v>
      </c>
      <c r="E13" s="40" t="s">
        <v>19</v>
      </c>
      <c r="F13" s="39" t="s">
        <v>19</v>
      </c>
      <c r="G13" s="40" t="s">
        <v>19</v>
      </c>
      <c r="H13" s="39" t="s">
        <v>20</v>
      </c>
      <c r="I13" s="40" t="s">
        <v>20</v>
      </c>
      <c r="J13" s="39" t="s">
        <v>20</v>
      </c>
      <c r="K13" s="40" t="s">
        <v>20</v>
      </c>
      <c r="L13" s="39" t="s">
        <v>20</v>
      </c>
      <c r="M13" s="41" t="s">
        <v>20</v>
      </c>
      <c r="N13" s="28"/>
      <c r="O13" s="29"/>
      <c r="P13" s="29"/>
    </row>
    <row r="14" spans="1:16">
      <c r="A14" s="42" t="s">
        <v>14</v>
      </c>
      <c r="B14" s="32" t="s">
        <v>20</v>
      </c>
      <c r="C14" s="33" t="s">
        <v>20</v>
      </c>
      <c r="D14" s="34" t="s">
        <v>19</v>
      </c>
      <c r="E14" s="35" t="s">
        <v>19</v>
      </c>
      <c r="F14" s="34" t="s">
        <v>19</v>
      </c>
      <c r="G14" s="35" t="s">
        <v>19</v>
      </c>
      <c r="H14" s="34" t="s">
        <v>20</v>
      </c>
      <c r="I14" s="35" t="s">
        <v>20</v>
      </c>
      <c r="J14" s="34" t="s">
        <v>20</v>
      </c>
      <c r="K14" s="35" t="s">
        <v>20</v>
      </c>
      <c r="L14" s="32" t="s">
        <v>20</v>
      </c>
      <c r="M14" s="43" t="s">
        <v>20</v>
      </c>
    </row>
    <row r="15" spans="1:16">
      <c r="A15" s="44" t="s">
        <v>15</v>
      </c>
      <c r="B15" s="34" t="s">
        <v>19</v>
      </c>
      <c r="C15" s="35" t="s">
        <v>19</v>
      </c>
      <c r="D15" s="45" t="s">
        <v>20</v>
      </c>
      <c r="E15" s="46" t="s">
        <v>20</v>
      </c>
      <c r="F15" s="34" t="s">
        <v>19</v>
      </c>
      <c r="G15" s="35" t="s">
        <v>19</v>
      </c>
      <c r="H15" s="45" t="s">
        <v>20</v>
      </c>
      <c r="I15" s="46" t="s">
        <v>20</v>
      </c>
      <c r="J15" s="34" t="s">
        <v>20</v>
      </c>
      <c r="K15" s="35" t="s">
        <v>20</v>
      </c>
      <c r="L15" s="34" t="s">
        <v>20</v>
      </c>
      <c r="M15" s="36" t="s">
        <v>20</v>
      </c>
    </row>
    <row r="16" spans="1:16" s="30" customFormat="1">
      <c r="A16" s="47" t="s">
        <v>21</v>
      </c>
      <c r="B16" s="39">
        <v>152.471</v>
      </c>
      <c r="C16" s="40">
        <v>151.81</v>
      </c>
      <c r="D16" s="48">
        <v>195.83500000000001</v>
      </c>
      <c r="E16" s="49">
        <v>195.77099999999999</v>
      </c>
      <c r="F16" s="39">
        <v>193.499</v>
      </c>
      <c r="G16" s="40">
        <v>194.613</v>
      </c>
      <c r="H16" s="39">
        <v>185.553</v>
      </c>
      <c r="I16" s="40">
        <v>185.541</v>
      </c>
      <c r="J16" s="39">
        <f t="shared" ref="J16:K26" si="2">+((H16*100/F16)-100)</f>
        <v>-4.1064811704453206</v>
      </c>
      <c r="K16" s="40">
        <f t="shared" si="0"/>
        <v>-4.6615590942023459</v>
      </c>
      <c r="L16" s="39">
        <f t="shared" ref="L16:M26" si="3">+((H16*100/B16)-100)</f>
        <v>21.697240786772554</v>
      </c>
      <c r="M16" s="41">
        <f t="shared" si="1"/>
        <v>22.219221395164993</v>
      </c>
      <c r="N16" s="28"/>
      <c r="O16" s="29"/>
      <c r="P16" s="29"/>
    </row>
    <row r="17" spans="1:16">
      <c r="A17" s="42" t="s">
        <v>14</v>
      </c>
      <c r="B17" s="34">
        <v>137.75399999999999</v>
      </c>
      <c r="C17" s="35">
        <v>130.251</v>
      </c>
      <c r="D17" s="32">
        <v>159.75700000000001</v>
      </c>
      <c r="E17" s="33">
        <v>158.358</v>
      </c>
      <c r="F17" s="34">
        <v>161.18899999999999</v>
      </c>
      <c r="G17" s="35">
        <v>158.19</v>
      </c>
      <c r="H17" s="34" t="s">
        <v>19</v>
      </c>
      <c r="I17" s="35" t="s">
        <v>19</v>
      </c>
      <c r="J17" s="34" t="s">
        <v>20</v>
      </c>
      <c r="K17" s="35" t="s">
        <v>20</v>
      </c>
      <c r="L17" s="34" t="s">
        <v>20</v>
      </c>
      <c r="M17" s="36" t="s">
        <v>20</v>
      </c>
    </row>
    <row r="18" spans="1:16">
      <c r="A18" s="37" t="s">
        <v>15</v>
      </c>
      <c r="B18" s="34">
        <v>147.32499999999999</v>
      </c>
      <c r="C18" s="35">
        <v>146.453</v>
      </c>
      <c r="D18" s="34">
        <v>180.06800000000001</v>
      </c>
      <c r="E18" s="35">
        <v>179.911</v>
      </c>
      <c r="F18" s="34">
        <v>173.2</v>
      </c>
      <c r="G18" s="35">
        <v>173.2</v>
      </c>
      <c r="H18" s="34">
        <v>175.08600000000001</v>
      </c>
      <c r="I18" s="35">
        <v>175.006</v>
      </c>
      <c r="J18" s="34">
        <f t="shared" si="2"/>
        <v>1.0889145496535946</v>
      </c>
      <c r="K18" s="35">
        <f t="shared" si="0"/>
        <v>1.0427251732101581</v>
      </c>
      <c r="L18" s="34">
        <f t="shared" si="3"/>
        <v>18.843373493975932</v>
      </c>
      <c r="M18" s="36">
        <f t="shared" si="1"/>
        <v>19.496357193092649</v>
      </c>
    </row>
    <row r="19" spans="1:16">
      <c r="A19" s="44" t="s">
        <v>22</v>
      </c>
      <c r="B19" s="34">
        <v>173.85400000000001</v>
      </c>
      <c r="C19" s="35">
        <v>174.363</v>
      </c>
      <c r="D19" s="45" t="s">
        <v>19</v>
      </c>
      <c r="E19" s="46" t="s">
        <v>19</v>
      </c>
      <c r="F19" s="45" t="s">
        <v>19</v>
      </c>
      <c r="G19" s="46" t="s">
        <v>19</v>
      </c>
      <c r="H19" s="45" t="s">
        <v>19</v>
      </c>
      <c r="I19" s="46" t="s">
        <v>19</v>
      </c>
      <c r="J19" s="45" t="s">
        <v>20</v>
      </c>
      <c r="K19" s="46" t="s">
        <v>20</v>
      </c>
      <c r="L19" s="45" t="s">
        <v>20</v>
      </c>
      <c r="M19" s="50" t="s">
        <v>20</v>
      </c>
    </row>
    <row r="20" spans="1:16">
      <c r="A20" s="37" t="s">
        <v>23</v>
      </c>
      <c r="B20" s="32">
        <v>111.377</v>
      </c>
      <c r="C20" s="33">
        <v>111.377</v>
      </c>
      <c r="D20" s="34" t="s">
        <v>19</v>
      </c>
      <c r="E20" s="35" t="s">
        <v>19</v>
      </c>
      <c r="F20" s="34" t="s">
        <v>19</v>
      </c>
      <c r="G20" s="35" t="s">
        <v>19</v>
      </c>
      <c r="H20" s="34" t="s">
        <v>19</v>
      </c>
      <c r="I20" s="35" t="s">
        <v>19</v>
      </c>
      <c r="J20" s="34" t="s">
        <v>20</v>
      </c>
      <c r="K20" s="35" t="s">
        <v>20</v>
      </c>
      <c r="L20" s="34" t="s">
        <v>20</v>
      </c>
      <c r="M20" s="36" t="s">
        <v>20</v>
      </c>
    </row>
    <row r="21" spans="1:16">
      <c r="A21" s="37" t="s">
        <v>24</v>
      </c>
      <c r="B21" s="34" t="s">
        <v>19</v>
      </c>
      <c r="C21" s="35" t="s">
        <v>19</v>
      </c>
      <c r="D21" s="34" t="s">
        <v>19</v>
      </c>
      <c r="E21" s="35" t="s">
        <v>19</v>
      </c>
      <c r="F21" s="34">
        <v>239.09899999999999</v>
      </c>
      <c r="G21" s="35">
        <v>238.459</v>
      </c>
      <c r="H21" s="34" t="s">
        <v>19</v>
      </c>
      <c r="I21" s="35" t="s">
        <v>19</v>
      </c>
      <c r="J21" s="34" t="s">
        <v>20</v>
      </c>
      <c r="K21" s="35" t="s">
        <v>20</v>
      </c>
      <c r="L21" s="34" t="s">
        <v>20</v>
      </c>
      <c r="M21" s="36" t="s">
        <v>20</v>
      </c>
    </row>
    <row r="22" spans="1:16">
      <c r="A22" s="37" t="s">
        <v>25</v>
      </c>
      <c r="B22" s="34">
        <v>142.94999999999999</v>
      </c>
      <c r="C22" s="35">
        <v>142.94999999999999</v>
      </c>
      <c r="D22" s="34">
        <v>173.95</v>
      </c>
      <c r="E22" s="35">
        <v>173.95</v>
      </c>
      <c r="F22" s="34" t="s">
        <v>19</v>
      </c>
      <c r="G22" s="35" t="s">
        <v>19</v>
      </c>
      <c r="H22" s="34">
        <v>168.352</v>
      </c>
      <c r="I22" s="35">
        <v>166.68600000000001</v>
      </c>
      <c r="J22" s="34" t="s">
        <v>20</v>
      </c>
      <c r="K22" s="35" t="s">
        <v>20</v>
      </c>
      <c r="L22" s="34">
        <f t="shared" si="3"/>
        <v>17.769849597761464</v>
      </c>
      <c r="M22" s="36">
        <f t="shared" si="3"/>
        <v>16.604407135362038</v>
      </c>
    </row>
    <row r="23" spans="1:16">
      <c r="A23" s="37" t="s">
        <v>26</v>
      </c>
      <c r="B23" s="34">
        <v>157.125</v>
      </c>
      <c r="C23" s="35">
        <v>157.11199999999999</v>
      </c>
      <c r="D23" s="34">
        <v>174.779</v>
      </c>
      <c r="E23" s="35">
        <v>174.779</v>
      </c>
      <c r="F23" s="34">
        <v>161.917</v>
      </c>
      <c r="G23" s="35">
        <v>161.917</v>
      </c>
      <c r="H23" s="34">
        <v>173.87700000000001</v>
      </c>
      <c r="I23" s="35">
        <v>173.10400000000001</v>
      </c>
      <c r="J23" s="34">
        <f t="shared" si="2"/>
        <v>7.3865004909923044</v>
      </c>
      <c r="K23" s="35">
        <f t="shared" si="2"/>
        <v>6.9090954007300098</v>
      </c>
      <c r="L23" s="34">
        <f t="shared" si="3"/>
        <v>10.661575178997623</v>
      </c>
      <c r="M23" s="36">
        <f t="shared" si="3"/>
        <v>10.178726004379058</v>
      </c>
    </row>
    <row r="24" spans="1:16">
      <c r="A24" s="42" t="s">
        <v>27</v>
      </c>
      <c r="B24" s="32">
        <v>161.322</v>
      </c>
      <c r="C24" s="33">
        <v>160.86799999999999</v>
      </c>
      <c r="D24" s="32">
        <v>190.63200000000001</v>
      </c>
      <c r="E24" s="33">
        <v>189.47</v>
      </c>
      <c r="F24" s="32">
        <v>173.19399999999999</v>
      </c>
      <c r="G24" s="33">
        <v>170.453</v>
      </c>
      <c r="H24" s="32">
        <v>187.684</v>
      </c>
      <c r="I24" s="33">
        <v>187.21100000000001</v>
      </c>
      <c r="J24" s="32">
        <f t="shared" si="2"/>
        <v>8.3663406353568917</v>
      </c>
      <c r="K24" s="33">
        <f t="shared" si="2"/>
        <v>9.8314491384721947</v>
      </c>
      <c r="L24" s="32">
        <f t="shared" si="3"/>
        <v>16.341230582313642</v>
      </c>
      <c r="M24" s="43">
        <f t="shared" si="3"/>
        <v>16.37553770793447</v>
      </c>
    </row>
    <row r="25" spans="1:16">
      <c r="A25" s="37" t="s">
        <v>28</v>
      </c>
      <c r="B25" s="34">
        <v>175.94800000000001</v>
      </c>
      <c r="C25" s="35">
        <v>175.34299999999999</v>
      </c>
      <c r="D25" s="34" t="s">
        <v>19</v>
      </c>
      <c r="E25" s="35" t="s">
        <v>19</v>
      </c>
      <c r="F25" s="34" t="s">
        <v>19</v>
      </c>
      <c r="G25" s="35" t="s">
        <v>19</v>
      </c>
      <c r="H25" s="34" t="s">
        <v>19</v>
      </c>
      <c r="I25" s="35" t="s">
        <v>19</v>
      </c>
      <c r="J25" s="34" t="s">
        <v>20</v>
      </c>
      <c r="K25" s="35" t="s">
        <v>20</v>
      </c>
      <c r="L25" s="34" t="s">
        <v>20</v>
      </c>
      <c r="M25" s="36" t="s">
        <v>20</v>
      </c>
    </row>
    <row r="26" spans="1:16">
      <c r="A26" s="42" t="s">
        <v>29</v>
      </c>
      <c r="B26" s="32">
        <v>356.58699999999999</v>
      </c>
      <c r="C26" s="33">
        <v>356.42</v>
      </c>
      <c r="D26" s="32">
        <v>372.56700000000001</v>
      </c>
      <c r="E26" s="33">
        <v>372.45499999999998</v>
      </c>
      <c r="F26" s="32">
        <v>368.50400000000002</v>
      </c>
      <c r="G26" s="33">
        <v>368.45800000000003</v>
      </c>
      <c r="H26" s="32">
        <v>379.53800000000001</v>
      </c>
      <c r="I26" s="33">
        <v>379.459</v>
      </c>
      <c r="J26" s="32">
        <f t="shared" si="2"/>
        <v>2.9942687189284243</v>
      </c>
      <c r="K26" s="33">
        <f t="shared" si="2"/>
        <v>2.9856862926032193</v>
      </c>
      <c r="L26" s="32">
        <f t="shared" si="3"/>
        <v>6.436297453356417</v>
      </c>
      <c r="M26" s="43">
        <f t="shared" si="3"/>
        <v>6.4640031423601414</v>
      </c>
    </row>
    <row r="27" spans="1:16" ht="2.25" customHeight="1">
      <c r="A27" s="51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1"/>
      <c r="O27" s="53"/>
      <c r="P27" s="53"/>
    </row>
    <row r="28" spans="1:16" s="1" customFormat="1">
      <c r="A28" s="54" t="s">
        <v>30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6" s="1" customFormat="1">
      <c r="A29" s="56" t="s">
        <v>31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6" s="1" customFormat="1" ht="15" customHeight="1">
      <c r="A30" s="57" t="s">
        <v>32</v>
      </c>
      <c r="B30" s="57"/>
      <c r="C30" s="57"/>
      <c r="D30" s="57"/>
      <c r="E30" s="57"/>
      <c r="F30" s="57"/>
      <c r="G30" s="58"/>
      <c r="H30" s="57"/>
    </row>
    <row r="31" spans="1:16" s="1" customFormat="1">
      <c r="A31" s="59" t="s">
        <v>33</v>
      </c>
      <c r="B31" s="59"/>
      <c r="C31" s="59"/>
      <c r="D31" s="59"/>
      <c r="E31" s="59"/>
      <c r="F31" s="60"/>
      <c r="G31" s="60"/>
      <c r="H31" s="60"/>
      <c r="I31" s="60"/>
      <c r="K31" s="61"/>
      <c r="L31" s="61"/>
      <c r="M31" s="61"/>
    </row>
    <row r="32" spans="1:16" s="1" customFormat="1">
      <c r="A32" s="59" t="s">
        <v>34</v>
      </c>
      <c r="B32" s="59"/>
      <c r="C32" s="59"/>
      <c r="D32" s="59"/>
      <c r="E32" s="59"/>
      <c r="F32" s="58"/>
      <c r="J32" s="57"/>
      <c r="K32" s="61"/>
      <c r="L32" s="61"/>
      <c r="M32" s="61"/>
      <c r="N32" s="62"/>
    </row>
    <row r="33" spans="1:14" s="1" customFormat="1">
      <c r="A33" s="63" t="s">
        <v>35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4" s="1" customFormat="1">
      <c r="I34" s="57"/>
      <c r="J34" s="57" t="s">
        <v>36</v>
      </c>
    </row>
    <row r="35" spans="1:14" s="1" customFormat="1">
      <c r="J35" s="66"/>
      <c r="K35" s="67"/>
      <c r="L35" s="67"/>
      <c r="M35" s="67"/>
      <c r="N35" s="62"/>
    </row>
    <row r="36" spans="1:14" s="1" customFormat="1"/>
    <row r="37" spans="1:14" s="1" customFormat="1"/>
    <row r="38" spans="1:14" s="1" customFormat="1"/>
    <row r="39" spans="1:14" s="1" customFormat="1"/>
    <row r="40" spans="1:14" s="1" customFormat="1"/>
    <row r="41" spans="1:14" s="1" customFormat="1"/>
    <row r="42" spans="1:14" s="1" customFormat="1"/>
    <row r="43" spans="1:14" s="1" customFormat="1"/>
    <row r="44" spans="1:14" s="1" customFormat="1"/>
    <row r="45" spans="1:14" s="1" customFormat="1"/>
    <row r="46" spans="1:14" s="1" customFormat="1"/>
    <row r="47" spans="1:14" s="1" customFormat="1"/>
    <row r="48" spans="1:14" s="1" customFormat="1"/>
    <row r="49" spans="14:16" s="1" customFormat="1"/>
    <row r="50" spans="14:16" s="1" customFormat="1"/>
    <row r="51" spans="14:16" s="1" customFormat="1"/>
    <row r="52" spans="14:16" s="1" customFormat="1"/>
    <row r="53" spans="14:16" s="1" customFormat="1"/>
    <row r="54" spans="14:16" s="1" customFormat="1"/>
    <row r="55" spans="14:16" s="1" customFormat="1"/>
    <row r="56" spans="14:16" s="1" customFormat="1"/>
    <row r="57" spans="14:16" s="1" customFormat="1"/>
    <row r="58" spans="14:16" s="1" customFormat="1"/>
    <row r="59" spans="14:16" s="1" customFormat="1"/>
    <row r="60" spans="14:16" s="1" customFormat="1"/>
    <row r="61" spans="14:16" s="53" customFormat="1">
      <c r="N61" s="1"/>
      <c r="O61" s="1"/>
      <c r="P61" s="1"/>
    </row>
  </sheetData>
  <mergeCells count="12">
    <mergeCell ref="L5:M5"/>
    <mergeCell ref="A33:J33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2019-04-25T05:28:20Z</dcterms:created>
  <dcterms:modified xsi:type="dcterms:W3CDTF">2019-04-25T05:28:33Z</dcterms:modified>
</cp:coreProperties>
</file>