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grudai\Internetas\2019\11\"/>
    </mc:Choice>
  </mc:AlternateContent>
  <bookViews>
    <workbookView xWindow="0" yWindow="0" windowWidth="15660" windowHeight="11910"/>
  </bookViews>
  <sheets>
    <sheet name="1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4" i="1" l="1"/>
  <c r="J24" i="1"/>
  <c r="M22" i="1"/>
  <c r="L22" i="1"/>
  <c r="K22" i="1"/>
  <c r="J22" i="1"/>
  <c r="M21" i="1"/>
  <c r="L21" i="1"/>
  <c r="K21" i="1"/>
  <c r="J21" i="1"/>
  <c r="M19" i="1"/>
  <c r="L19" i="1"/>
  <c r="K19" i="1"/>
  <c r="J19" i="1"/>
  <c r="M18" i="1"/>
  <c r="L18" i="1"/>
  <c r="K18" i="1"/>
  <c r="J18" i="1"/>
  <c r="M17" i="1"/>
  <c r="L17" i="1"/>
  <c r="K17" i="1"/>
  <c r="J17" i="1"/>
  <c r="M15" i="1"/>
  <c r="L15" i="1"/>
  <c r="M14" i="1"/>
  <c r="L14" i="1"/>
  <c r="K14" i="1"/>
  <c r="J14" i="1"/>
  <c r="M13" i="1"/>
  <c r="L13" i="1"/>
  <c r="K13" i="1"/>
  <c r="J13" i="1"/>
  <c r="M12" i="1"/>
  <c r="L12" i="1"/>
  <c r="K12" i="1"/>
  <c r="J12" i="1"/>
  <c r="M11" i="1"/>
  <c r="L11" i="1"/>
  <c r="K11" i="1"/>
  <c r="J11" i="1"/>
  <c r="M9" i="1"/>
  <c r="L9" i="1"/>
  <c r="K9" i="1"/>
  <c r="J9" i="1"/>
  <c r="M8" i="1"/>
  <c r="L8" i="1"/>
  <c r="K8" i="1"/>
  <c r="J8" i="1"/>
  <c r="M7" i="1"/>
  <c r="L7" i="1"/>
  <c r="K7" i="1"/>
  <c r="J7" i="1"/>
</calcChain>
</file>

<file path=xl/sharedStrings.xml><?xml version="1.0" encoding="utf-8"?>
<sst xmlns="http://schemas.openxmlformats.org/spreadsheetml/2006/main" count="111" uniqueCount="36">
  <si>
    <t>Ekologiškų grūdų ir aliejinių augalų sėklų supirkimo kainos (iš augintojų ir kitų vidaus rinkos ūkio subjektų)
 Lietuvoje 2018–2019 m. lapkričio mėn.  pagal GS-2 ataskaitą, EUR/t (be PVM)</t>
  </si>
  <si>
    <t>Pokytis, %</t>
  </si>
  <si>
    <t>lapkritis</t>
  </si>
  <si>
    <t>rugsėjis*****</t>
  </si>
  <si>
    <t>spalis*****</t>
  </si>
  <si>
    <t>mėnesio***</t>
  </si>
  <si>
    <t>metų****</t>
  </si>
  <si>
    <t>be NP*</t>
  </si>
  <si>
    <t>su NP**</t>
  </si>
  <si>
    <t xml:space="preserve">Kviečiai </t>
  </si>
  <si>
    <t>I klasė</t>
  </si>
  <si>
    <t>II klasė</t>
  </si>
  <si>
    <t>III klasė</t>
  </si>
  <si>
    <t>●</t>
  </si>
  <si>
    <t>-</t>
  </si>
  <si>
    <t>IV klasė</t>
  </si>
  <si>
    <t>spelta</t>
  </si>
  <si>
    <t>Rugiai</t>
  </si>
  <si>
    <t>Miežiai</t>
  </si>
  <si>
    <t>Avižos</t>
  </si>
  <si>
    <t>Grikiai</t>
  </si>
  <si>
    <t>Kvietrugiai</t>
  </si>
  <si>
    <t>Kukurūzai</t>
  </si>
  <si>
    <t>Žirniai</t>
  </si>
  <si>
    <t>Pupos</t>
  </si>
  <si>
    <t>Lubinai</t>
  </si>
  <si>
    <t>Rapsai</t>
  </si>
  <si>
    <t>Soja</t>
  </si>
  <si>
    <t>● - konfidencialūs duomenys</t>
  </si>
  <si>
    <t>* kaina be nuoskaitų (prieš valymą ir džiovinimą) ir priemokų</t>
  </si>
  <si>
    <t>** kaina su nuoskaitomis (po valymo ir džiovinimo) ir priemokomis</t>
  </si>
  <si>
    <t>*** lyginant 2019 m. lapkričio mėn. su spalio mėn.</t>
  </si>
  <si>
    <t>**** lyginant 2019 m. lapkričio mėn. su 2018 m. lapkričio mėn.</t>
  </si>
  <si>
    <t>***** patikslinti duomenys</t>
  </si>
  <si>
    <t>Šaltinis: ŽŪIKVC (LŽŪMPRIS)</t>
  </si>
  <si>
    <t>Parengė G. Garliauskienė, tel. (8 37) 39 70 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</si>
</sst>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b/>
      <sz val="9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theme="1"/>
      <name val="Times New Roman"/>
      <family val="1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/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3743705557422"/>
      </left>
      <right/>
      <top style="thin">
        <color theme="0" tint="-0.14990691854609822"/>
      </top>
      <bottom/>
      <diagonal/>
    </border>
    <border>
      <left/>
      <right/>
      <top style="thin">
        <color theme="0" tint="-0.14990691854609822"/>
      </top>
      <bottom/>
      <diagonal/>
    </border>
    <border>
      <left style="thin">
        <color theme="0" tint="-0.14996795556505021"/>
      </left>
      <right/>
      <top style="thin">
        <color theme="0" tint="-0.14990691854609822"/>
      </top>
      <bottom/>
      <diagonal/>
    </border>
    <border>
      <left style="thin">
        <color theme="0" tint="-0.14993743705557422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0691854609822"/>
      </top>
      <bottom style="thin">
        <color theme="0" tint="-0.14990691854609822"/>
      </bottom>
      <diagonal/>
    </border>
    <border>
      <left/>
      <right style="thin">
        <color theme="0" tint="-0.14996795556505021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0691854609822"/>
      </bottom>
      <diagonal/>
    </border>
    <border>
      <left/>
      <right/>
      <top style="thin">
        <color theme="0" tint="-0.14993743705557422"/>
      </top>
      <bottom style="thin">
        <color theme="0" tint="-0.14990691854609822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 style="thin">
        <color theme="0" tint="-0.14990691854609822"/>
      </bottom>
      <diagonal/>
    </border>
    <border>
      <left/>
      <right/>
      <top/>
      <bottom style="thin">
        <color theme="0" tint="-0.14990691854609822"/>
      </bottom>
      <diagonal/>
    </border>
    <border>
      <left style="thin">
        <color theme="0" tint="-0.14996795556505021"/>
      </left>
      <right/>
      <top/>
      <bottom style="thin">
        <color theme="0" tint="-0.14990691854609822"/>
      </bottom>
      <diagonal/>
    </border>
    <border>
      <left/>
      <right style="thin">
        <color theme="0" tint="-0.14996795556505021"/>
      </right>
      <top style="thin">
        <color theme="0" tint="-0.14993743705557422"/>
      </top>
      <bottom/>
      <diagonal/>
    </border>
    <border>
      <left style="thin">
        <color theme="0" tint="-0.14996795556505021"/>
      </left>
      <right/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/>
      <top style="thin">
        <color theme="0" tint="-0.14996795556505021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2" fillId="2" borderId="1" xfId="0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4" fillId="0" borderId="11" xfId="0" applyFont="1" applyBorder="1"/>
    <xf numFmtId="4" fontId="5" fillId="0" borderId="12" xfId="0" applyNumberFormat="1" applyFont="1" applyBorder="1" applyAlignment="1">
      <alignment horizontal="center" vertical="center"/>
    </xf>
    <xf numFmtId="4" fontId="5" fillId="0" borderId="13" xfId="0" applyNumberFormat="1" applyFont="1" applyBorder="1" applyAlignment="1">
      <alignment horizontal="center" vertical="center"/>
    </xf>
    <xf numFmtId="4" fontId="5" fillId="3" borderId="14" xfId="0" applyNumberFormat="1" applyFont="1" applyFill="1" applyBorder="1" applyAlignment="1">
      <alignment horizontal="center" vertical="center"/>
    </xf>
    <xf numFmtId="4" fontId="5" fillId="3" borderId="15" xfId="0" applyNumberFormat="1" applyFont="1" applyFill="1" applyBorder="1" applyAlignment="1">
      <alignment horizontal="center" vertical="center"/>
    </xf>
    <xf numFmtId="4" fontId="5" fillId="0" borderId="16" xfId="0" applyNumberFormat="1" applyFont="1" applyBorder="1" applyAlignment="1">
      <alignment horizontal="center" vertical="center"/>
    </xf>
    <xf numFmtId="4" fontId="5" fillId="0" borderId="0" xfId="0" applyNumberFormat="1" applyFont="1" applyBorder="1" applyAlignment="1">
      <alignment horizontal="center" vertical="center"/>
    </xf>
    <xf numFmtId="4" fontId="5" fillId="0" borderId="17" xfId="0" applyNumberFormat="1" applyFont="1" applyBorder="1" applyAlignment="1">
      <alignment horizontal="center" vertical="center"/>
    </xf>
    <xf numFmtId="0" fontId="2" fillId="0" borderId="18" xfId="0" applyFont="1" applyBorder="1"/>
    <xf numFmtId="4" fontId="6" fillId="0" borderId="19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center" vertical="center"/>
    </xf>
    <xf numFmtId="4" fontId="6" fillId="0" borderId="17" xfId="0" applyNumberFormat="1" applyFont="1" applyBorder="1" applyAlignment="1">
      <alignment horizontal="center" vertical="center"/>
    </xf>
    <xf numFmtId="4" fontId="6" fillId="0" borderId="20" xfId="0" applyNumberFormat="1" applyFont="1" applyBorder="1" applyAlignment="1">
      <alignment horizontal="center" vertical="center"/>
    </xf>
    <xf numFmtId="4" fontId="6" fillId="0" borderId="21" xfId="0" applyNumberFormat="1" applyFont="1" applyBorder="1" applyAlignment="1">
      <alignment horizontal="center" vertical="center"/>
    </xf>
    <xf numFmtId="4" fontId="6" fillId="0" borderId="22" xfId="0" applyNumberFormat="1" applyFont="1" applyBorder="1" applyAlignment="1">
      <alignment horizontal="center" vertical="center"/>
    </xf>
    <xf numFmtId="4" fontId="6" fillId="0" borderId="16" xfId="0" applyNumberFormat="1" applyFont="1" applyBorder="1" applyAlignment="1">
      <alignment horizontal="center" vertical="center"/>
    </xf>
    <xf numFmtId="4" fontId="6" fillId="3" borderId="16" xfId="0" applyNumberFormat="1" applyFont="1" applyFill="1" applyBorder="1" applyAlignment="1">
      <alignment horizontal="center" vertical="center"/>
    </xf>
    <xf numFmtId="4" fontId="6" fillId="3" borderId="0" xfId="0" applyNumberFormat="1" applyFont="1" applyFill="1" applyBorder="1" applyAlignment="1">
      <alignment horizontal="center" vertical="center"/>
    </xf>
    <xf numFmtId="4" fontId="6" fillId="3" borderId="17" xfId="0" applyNumberFormat="1" applyFont="1" applyFill="1" applyBorder="1" applyAlignment="1">
      <alignment horizontal="center" vertical="center"/>
    </xf>
    <xf numFmtId="4" fontId="6" fillId="0" borderId="23" xfId="0" applyNumberFormat="1" applyFont="1" applyBorder="1" applyAlignment="1">
      <alignment horizontal="center" vertical="center"/>
    </xf>
    <xf numFmtId="4" fontId="6" fillId="0" borderId="13" xfId="0" applyNumberFormat="1" applyFont="1" applyBorder="1" applyAlignment="1">
      <alignment horizontal="center" vertical="center"/>
    </xf>
    <xf numFmtId="4" fontId="6" fillId="0" borderId="12" xfId="0" applyNumberFormat="1" applyFont="1" applyBorder="1" applyAlignment="1">
      <alignment horizontal="center" vertical="center"/>
    </xf>
    <xf numFmtId="0" fontId="4" fillId="3" borderId="24" xfId="0" applyFont="1" applyFill="1" applyBorder="1"/>
    <xf numFmtId="4" fontId="5" fillId="3" borderId="25" xfId="0" applyNumberFormat="1" applyFont="1" applyFill="1" applyBorder="1" applyAlignment="1">
      <alignment horizontal="center" vertical="center"/>
    </xf>
    <xf numFmtId="4" fontId="5" fillId="3" borderId="26" xfId="0" applyNumberFormat="1" applyFont="1" applyFill="1" applyBorder="1" applyAlignment="1">
      <alignment horizontal="center" vertical="center"/>
    </xf>
    <xf numFmtId="4" fontId="5" fillId="0" borderId="27" xfId="0" applyNumberFormat="1" applyFont="1" applyBorder="1" applyAlignment="1">
      <alignment horizontal="center" vertical="center"/>
    </xf>
    <xf numFmtId="4" fontId="5" fillId="0" borderId="28" xfId="0" applyNumberFormat="1" applyFont="1" applyBorder="1" applyAlignment="1">
      <alignment horizontal="center" vertical="center"/>
    </xf>
    <xf numFmtId="4" fontId="7" fillId="0" borderId="29" xfId="0" applyNumberFormat="1" applyFont="1" applyBorder="1" applyAlignment="1">
      <alignment horizontal="center" vertical="center"/>
    </xf>
    <xf numFmtId="4" fontId="7" fillId="0" borderId="30" xfId="0" applyNumberFormat="1" applyFont="1" applyBorder="1" applyAlignment="1">
      <alignment horizontal="center" vertical="center"/>
    </xf>
    <xf numFmtId="0" fontId="2" fillId="3" borderId="18" xfId="0" applyFont="1" applyFill="1" applyBorder="1"/>
    <xf numFmtId="4" fontId="6" fillId="3" borderId="0" xfId="0" applyNumberFormat="1" applyFont="1" applyFill="1" applyAlignment="1">
      <alignment horizontal="center" vertical="center"/>
    </xf>
    <xf numFmtId="4" fontId="8" fillId="3" borderId="19" xfId="0" applyNumberFormat="1" applyFont="1" applyFill="1" applyBorder="1" applyAlignment="1">
      <alignment horizontal="center" vertical="center"/>
    </xf>
    <xf numFmtId="4" fontId="8" fillId="3" borderId="31" xfId="0" applyNumberFormat="1" applyFont="1" applyFill="1" applyBorder="1" applyAlignment="1">
      <alignment horizontal="center" vertical="center"/>
    </xf>
    <xf numFmtId="4" fontId="6" fillId="3" borderId="32" xfId="0" applyNumberFormat="1" applyFont="1" applyFill="1" applyBorder="1" applyAlignment="1">
      <alignment horizontal="center" vertical="center"/>
    </xf>
    <xf numFmtId="4" fontId="6" fillId="3" borderId="33" xfId="0" applyNumberFormat="1" applyFont="1" applyFill="1" applyBorder="1" applyAlignment="1">
      <alignment horizontal="center" vertical="center"/>
    </xf>
    <xf numFmtId="4" fontId="6" fillId="0" borderId="34" xfId="0" applyNumberFormat="1" applyFont="1" applyBorder="1" applyAlignment="1">
      <alignment horizontal="center" vertical="center"/>
    </xf>
    <xf numFmtId="4" fontId="6" fillId="0" borderId="35" xfId="0" applyNumberFormat="1" applyFont="1" applyBorder="1" applyAlignment="1">
      <alignment horizontal="center" vertical="center"/>
    </xf>
    <xf numFmtId="4" fontId="6" fillId="0" borderId="36" xfId="0" applyNumberFormat="1" applyFont="1" applyBorder="1" applyAlignment="1">
      <alignment horizontal="center" vertical="center"/>
    </xf>
    <xf numFmtId="0" fontId="2" fillId="3" borderId="37" xfId="0" applyFont="1" applyFill="1" applyBorder="1"/>
    <xf numFmtId="4" fontId="6" fillId="3" borderId="38" xfId="0" applyNumberFormat="1" applyFont="1" applyFill="1" applyBorder="1" applyAlignment="1">
      <alignment horizontal="center" vertical="center"/>
    </xf>
    <xf numFmtId="4" fontId="6" fillId="3" borderId="39" xfId="0" applyNumberFormat="1" applyFont="1" applyFill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2" fillId="0" borderId="40" xfId="0" applyFont="1" applyBorder="1"/>
    <xf numFmtId="4" fontId="6" fillId="0" borderId="31" xfId="0" applyNumberFormat="1" applyFont="1" applyBorder="1" applyAlignment="1">
      <alignment horizontal="center" vertical="center"/>
    </xf>
    <xf numFmtId="4" fontId="6" fillId="0" borderId="41" xfId="0" applyNumberFormat="1" applyFont="1" applyBorder="1" applyAlignment="1">
      <alignment horizontal="center" vertical="center"/>
    </xf>
    <xf numFmtId="0" fontId="2" fillId="2" borderId="0" xfId="0" applyFont="1" applyFill="1"/>
    <xf numFmtId="4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/>
    <xf numFmtId="0" fontId="9" fillId="0" borderId="0" xfId="0" applyFont="1" applyAlignme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6" fillId="0" borderId="0" xfId="0" applyFont="1" applyAlignment="1"/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6" fillId="0" borderId="0" xfId="0" applyFont="1" applyAlignment="1">
      <alignment wrapText="1"/>
    </xf>
    <xf numFmtId="0" fontId="0" fillId="0" borderId="0" xfId="0" applyAlignment="1"/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6"/>
  <sheetViews>
    <sheetView showGridLines="0" tabSelected="1" workbookViewId="0">
      <selection activeCell="A4" sqref="A4:A6"/>
    </sheetView>
  </sheetViews>
  <sheetFormatPr defaultRowHeight="15" x14ac:dyDescent="0.25"/>
  <cols>
    <col min="1" max="1" width="8.42578125" customWidth="1"/>
    <col min="2" max="2" width="6.5703125" style="70" customWidth="1"/>
    <col min="3" max="3" width="6.7109375" style="70" customWidth="1"/>
    <col min="4" max="4" width="6.5703125" style="70" customWidth="1"/>
    <col min="5" max="5" width="6.7109375" style="70" customWidth="1"/>
    <col min="6" max="6" width="6.5703125" style="70" customWidth="1"/>
    <col min="7" max="7" width="7" style="70" customWidth="1"/>
    <col min="8" max="8" width="6.5703125" style="70" customWidth="1"/>
    <col min="9" max="9" width="6.7109375" style="70" customWidth="1"/>
    <col min="10" max="10" width="6.28515625" style="70" customWidth="1"/>
    <col min="11" max="11" width="6.7109375" style="70" customWidth="1"/>
    <col min="12" max="12" width="6.28515625" style="70" customWidth="1"/>
    <col min="13" max="13" width="6.7109375" style="70" customWidth="1"/>
  </cols>
  <sheetData>
    <row r="2" spans="1:13" ht="30" customHeight="1" x14ac:dyDescent="0.25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3"/>
    </row>
    <row r="4" spans="1:13" ht="15" customHeight="1" x14ac:dyDescent="0.25">
      <c r="A4" s="4"/>
      <c r="B4" s="5">
        <v>2018</v>
      </c>
      <c r="C4" s="6"/>
      <c r="D4" s="7">
        <v>2019</v>
      </c>
      <c r="E4" s="8"/>
      <c r="F4" s="8"/>
      <c r="G4" s="8"/>
      <c r="H4" s="8"/>
      <c r="I4" s="6"/>
      <c r="J4" s="9" t="s">
        <v>1</v>
      </c>
      <c r="K4" s="9"/>
      <c r="L4" s="9"/>
      <c r="M4" s="10"/>
    </row>
    <row r="5" spans="1:13" ht="15" customHeight="1" x14ac:dyDescent="0.25">
      <c r="A5" s="11"/>
      <c r="B5" s="12" t="s">
        <v>2</v>
      </c>
      <c r="C5" s="12"/>
      <c r="D5" s="13" t="s">
        <v>3</v>
      </c>
      <c r="E5" s="14"/>
      <c r="F5" s="13" t="s">
        <v>4</v>
      </c>
      <c r="G5" s="14"/>
      <c r="H5" s="12" t="s">
        <v>2</v>
      </c>
      <c r="I5" s="12"/>
      <c r="J5" s="15" t="s">
        <v>5</v>
      </c>
      <c r="K5" s="15"/>
      <c r="L5" s="15" t="s">
        <v>6</v>
      </c>
      <c r="M5" s="16"/>
    </row>
    <row r="6" spans="1:13" ht="15" customHeight="1" x14ac:dyDescent="0.25">
      <c r="A6" s="17"/>
      <c r="B6" s="18" t="s">
        <v>7</v>
      </c>
      <c r="C6" s="19" t="s">
        <v>8</v>
      </c>
      <c r="D6" s="18" t="s">
        <v>7</v>
      </c>
      <c r="E6" s="19" t="s">
        <v>8</v>
      </c>
      <c r="F6" s="18" t="s">
        <v>7</v>
      </c>
      <c r="G6" s="19" t="s">
        <v>8</v>
      </c>
      <c r="H6" s="18" t="s">
        <v>7</v>
      </c>
      <c r="I6" s="19" t="s">
        <v>8</v>
      </c>
      <c r="J6" s="18" t="s">
        <v>7</v>
      </c>
      <c r="K6" s="19" t="s">
        <v>8</v>
      </c>
      <c r="L6" s="18" t="s">
        <v>7</v>
      </c>
      <c r="M6" s="20" t="s">
        <v>8</v>
      </c>
    </row>
    <row r="7" spans="1:13" ht="12.95" customHeight="1" x14ac:dyDescent="0.25">
      <c r="A7" s="21" t="s">
        <v>9</v>
      </c>
      <c r="B7" s="22">
        <v>305.49900000000002</v>
      </c>
      <c r="C7" s="23">
        <v>304.88299999999998</v>
      </c>
      <c r="D7" s="22">
        <v>247.59299999999999</v>
      </c>
      <c r="E7" s="23">
        <v>247.249</v>
      </c>
      <c r="F7" s="22">
        <v>245.24700000000001</v>
      </c>
      <c r="G7" s="23">
        <v>244.90299999999999</v>
      </c>
      <c r="H7" s="24">
        <v>226.30199999999999</v>
      </c>
      <c r="I7" s="25">
        <v>226.114</v>
      </c>
      <c r="J7" s="26">
        <f t="shared" ref="J7:K9" si="0">(H7/F7-1)*100</f>
        <v>-7.7248651359649756</v>
      </c>
      <c r="K7" s="27">
        <f t="shared" si="0"/>
        <v>-7.6720170843150086</v>
      </c>
      <c r="L7" s="28">
        <f t="shared" ref="L7:M9" si="1">(H7/B7-1)*100</f>
        <v>-25.923816444571024</v>
      </c>
      <c r="M7" s="27">
        <f t="shared" si="1"/>
        <v>-25.835812426406189</v>
      </c>
    </row>
    <row r="8" spans="1:13" ht="12.95" customHeight="1" x14ac:dyDescent="0.25">
      <c r="A8" s="29" t="s">
        <v>10</v>
      </c>
      <c r="B8" s="30">
        <v>274.87700000000001</v>
      </c>
      <c r="C8" s="31">
        <v>274.87700000000001</v>
      </c>
      <c r="D8" s="32">
        <v>251.465</v>
      </c>
      <c r="E8" s="31">
        <v>251.465</v>
      </c>
      <c r="F8" s="32">
        <v>233.93299999999999</v>
      </c>
      <c r="G8" s="31">
        <v>233.93299999999999</v>
      </c>
      <c r="H8" s="30">
        <v>217.62100000000001</v>
      </c>
      <c r="I8" s="31">
        <v>217.62100000000001</v>
      </c>
      <c r="J8" s="33">
        <f>(H8/F8-1)*100</f>
        <v>-6.9729366955495697</v>
      </c>
      <c r="K8" s="34">
        <f>(I8/G8-1)*100</f>
        <v>-6.9729366955495697</v>
      </c>
      <c r="L8" s="35">
        <f t="shared" si="1"/>
        <v>-20.829680184227851</v>
      </c>
      <c r="M8" s="34">
        <f t="shared" si="1"/>
        <v>-20.829680184227851</v>
      </c>
    </row>
    <row r="9" spans="1:13" ht="12.95" customHeight="1" x14ac:dyDescent="0.25">
      <c r="A9" s="29" t="s">
        <v>11</v>
      </c>
      <c r="B9" s="32">
        <v>328.23899999999998</v>
      </c>
      <c r="C9" s="31">
        <v>326.89100000000002</v>
      </c>
      <c r="D9" s="32">
        <v>263.22500000000002</v>
      </c>
      <c r="E9" s="31">
        <v>262.42700000000002</v>
      </c>
      <c r="F9" s="32">
        <v>245.55600000000001</v>
      </c>
      <c r="G9" s="31">
        <v>244.935</v>
      </c>
      <c r="H9" s="32">
        <v>244.708</v>
      </c>
      <c r="I9" s="31">
        <v>243.82400000000001</v>
      </c>
      <c r="J9" s="36">
        <f>(H9/F9-1)*100</f>
        <v>-0.34533874146834842</v>
      </c>
      <c r="K9" s="31">
        <f t="shared" si="0"/>
        <v>-0.45358972788698271</v>
      </c>
      <c r="L9" s="32">
        <f t="shared" si="1"/>
        <v>-25.448225226130951</v>
      </c>
      <c r="M9" s="31">
        <f t="shared" si="1"/>
        <v>-25.411222701145032</v>
      </c>
    </row>
    <row r="10" spans="1:13" ht="12.95" customHeight="1" x14ac:dyDescent="0.25">
      <c r="A10" s="29" t="s">
        <v>12</v>
      </c>
      <c r="B10" s="32" t="s">
        <v>13</v>
      </c>
      <c r="C10" s="31" t="s">
        <v>13</v>
      </c>
      <c r="D10" s="32" t="s">
        <v>13</v>
      </c>
      <c r="E10" s="31" t="s">
        <v>13</v>
      </c>
      <c r="F10" s="32" t="s">
        <v>13</v>
      </c>
      <c r="G10" s="31" t="s">
        <v>13</v>
      </c>
      <c r="H10" s="32" t="s">
        <v>13</v>
      </c>
      <c r="I10" s="31" t="s">
        <v>13</v>
      </c>
      <c r="J10" s="36" t="s">
        <v>14</v>
      </c>
      <c r="K10" s="31" t="s">
        <v>14</v>
      </c>
      <c r="L10" s="32" t="s">
        <v>14</v>
      </c>
      <c r="M10" s="31" t="s">
        <v>14</v>
      </c>
    </row>
    <row r="11" spans="1:13" ht="12.95" customHeight="1" x14ac:dyDescent="0.25">
      <c r="A11" s="29" t="s">
        <v>15</v>
      </c>
      <c r="B11" s="37">
        <v>267.625</v>
      </c>
      <c r="C11" s="38">
        <v>267.625</v>
      </c>
      <c r="D11" s="32">
        <v>207.273</v>
      </c>
      <c r="E11" s="31">
        <v>207.19</v>
      </c>
      <c r="F11" s="32">
        <v>214.57599999999999</v>
      </c>
      <c r="G11" s="31">
        <v>214.566</v>
      </c>
      <c r="H11" s="39">
        <v>215.84899999999999</v>
      </c>
      <c r="I11" s="38">
        <v>215.84899999999999</v>
      </c>
      <c r="J11" s="36">
        <f t="shared" ref="J11:K13" si="2">(H11/F11-1)*100</f>
        <v>0.59326299306539099</v>
      </c>
      <c r="K11" s="31">
        <f t="shared" si="2"/>
        <v>0.59795121314654143</v>
      </c>
      <c r="L11" s="32">
        <f t="shared" ref="L11:M13" si="3">(H11/B11-1)*100</f>
        <v>-19.3464736104624</v>
      </c>
      <c r="M11" s="31">
        <f t="shared" si="3"/>
        <v>-19.3464736104624</v>
      </c>
    </row>
    <row r="12" spans="1:13" ht="12.95" customHeight="1" x14ac:dyDescent="0.25">
      <c r="A12" s="29" t="s">
        <v>16</v>
      </c>
      <c r="B12" s="40">
        <v>305.04199999999997</v>
      </c>
      <c r="C12" s="41">
        <v>305.04199999999997</v>
      </c>
      <c r="D12" s="42">
        <v>314.02699999999999</v>
      </c>
      <c r="E12" s="41">
        <v>312.94900000000001</v>
      </c>
      <c r="F12" s="42">
        <v>324.98399999999998</v>
      </c>
      <c r="G12" s="41">
        <v>324.98399999999998</v>
      </c>
      <c r="H12" s="42">
        <v>312.03699999999998</v>
      </c>
      <c r="I12" s="41">
        <v>312.03699999999998</v>
      </c>
      <c r="J12" s="36">
        <f t="shared" si="2"/>
        <v>-3.9838884375846151</v>
      </c>
      <c r="K12" s="31">
        <f t="shared" si="2"/>
        <v>-3.9838884375846151</v>
      </c>
      <c r="L12" s="32">
        <f>(H12/B12-1)*100</f>
        <v>2.293126848106164</v>
      </c>
      <c r="M12" s="31">
        <f>(I12/C12-1)*100</f>
        <v>2.293126848106164</v>
      </c>
    </row>
    <row r="13" spans="1:13" ht="12.95" customHeight="1" x14ac:dyDescent="0.25">
      <c r="A13" s="43" t="s">
        <v>17</v>
      </c>
      <c r="B13" s="44">
        <v>267.03100000000001</v>
      </c>
      <c r="C13" s="45">
        <v>266.96499999999997</v>
      </c>
      <c r="D13" s="44">
        <v>158.24100000000001</v>
      </c>
      <c r="E13" s="45">
        <v>158.142</v>
      </c>
      <c r="F13" s="44">
        <v>132.35599999999999</v>
      </c>
      <c r="G13" s="45">
        <v>131.88</v>
      </c>
      <c r="H13" s="44">
        <v>160.11000000000001</v>
      </c>
      <c r="I13" s="45">
        <v>158.61000000000001</v>
      </c>
      <c r="J13" s="46">
        <f t="shared" si="2"/>
        <v>20.969204267279174</v>
      </c>
      <c r="K13" s="47">
        <f t="shared" si="2"/>
        <v>20.268425841674254</v>
      </c>
      <c r="L13" s="48">
        <f t="shared" si="3"/>
        <v>-40.040669435383904</v>
      </c>
      <c r="M13" s="49">
        <f t="shared" si="3"/>
        <v>-40.587717491056871</v>
      </c>
    </row>
    <row r="14" spans="1:13" ht="12.95" customHeight="1" x14ac:dyDescent="0.25">
      <c r="A14" s="50" t="s">
        <v>10</v>
      </c>
      <c r="B14" s="30">
        <v>338.68200000000002</v>
      </c>
      <c r="C14" s="31">
        <v>338.68200000000002</v>
      </c>
      <c r="D14" s="39">
        <v>155.81700000000001</v>
      </c>
      <c r="E14" s="51">
        <v>155.81700000000001</v>
      </c>
      <c r="F14" s="39">
        <v>132.511</v>
      </c>
      <c r="G14" s="51">
        <v>132.511</v>
      </c>
      <c r="H14" s="52">
        <v>165.90899999999999</v>
      </c>
      <c r="I14" s="53">
        <v>165.90899999999999</v>
      </c>
      <c r="J14" s="33">
        <f>(H14/F14-1)*100</f>
        <v>25.203945332840295</v>
      </c>
      <c r="K14" s="34">
        <f>(I14/G14-1)*100</f>
        <v>25.203945332840295</v>
      </c>
      <c r="L14" s="35">
        <f>(H14/B14-1)*100</f>
        <v>-51.013339947207115</v>
      </c>
      <c r="M14" s="34">
        <f>(I14/C14-1)*100</f>
        <v>-51.013339947207115</v>
      </c>
    </row>
    <row r="15" spans="1:13" ht="12.95" customHeight="1" x14ac:dyDescent="0.25">
      <c r="A15" s="50" t="s">
        <v>11</v>
      </c>
      <c r="B15" s="32">
        <v>254.90100000000001</v>
      </c>
      <c r="C15" s="31">
        <v>254.82300000000001</v>
      </c>
      <c r="D15" s="39">
        <v>164.69499999999999</v>
      </c>
      <c r="E15" s="51">
        <v>164.333</v>
      </c>
      <c r="F15" s="39" t="s">
        <v>13</v>
      </c>
      <c r="G15" s="51" t="s">
        <v>13</v>
      </c>
      <c r="H15" s="54">
        <v>139.38399999999999</v>
      </c>
      <c r="I15" s="55">
        <v>132.52600000000001</v>
      </c>
      <c r="J15" s="56" t="s">
        <v>14</v>
      </c>
      <c r="K15" s="57" t="s">
        <v>14</v>
      </c>
      <c r="L15" s="58">
        <f>(H15/B15-1)*100</f>
        <v>-45.31837850773438</v>
      </c>
      <c r="M15" s="57">
        <f>(I15/C15-1)*100</f>
        <v>-47.992920576243115</v>
      </c>
    </row>
    <row r="16" spans="1:13" ht="12.95" customHeight="1" x14ac:dyDescent="0.25">
      <c r="A16" s="59" t="s">
        <v>18</v>
      </c>
      <c r="B16" s="60">
        <v>331.76499999999999</v>
      </c>
      <c r="C16" s="61">
        <v>331.76499999999999</v>
      </c>
      <c r="D16" s="60" t="s">
        <v>13</v>
      </c>
      <c r="E16" s="61" t="s">
        <v>13</v>
      </c>
      <c r="F16" s="60" t="s">
        <v>13</v>
      </c>
      <c r="G16" s="61" t="s">
        <v>13</v>
      </c>
      <c r="H16" s="60" t="s">
        <v>13</v>
      </c>
      <c r="I16" s="61" t="s">
        <v>13</v>
      </c>
      <c r="J16" s="36" t="s">
        <v>14</v>
      </c>
      <c r="K16" s="31" t="s">
        <v>14</v>
      </c>
      <c r="L16" s="32" t="s">
        <v>14</v>
      </c>
      <c r="M16" s="62" t="s">
        <v>14</v>
      </c>
    </row>
    <row r="17" spans="1:13" ht="12.95" customHeight="1" x14ac:dyDescent="0.25">
      <c r="A17" s="29" t="s">
        <v>19</v>
      </c>
      <c r="B17" s="32">
        <v>259.81200000000001</v>
      </c>
      <c r="C17" s="31">
        <v>258.654</v>
      </c>
      <c r="D17" s="32">
        <v>222.52500000000001</v>
      </c>
      <c r="E17" s="31">
        <v>220.89599999999999</v>
      </c>
      <c r="F17" s="32">
        <v>213.37299999999999</v>
      </c>
      <c r="G17" s="31">
        <v>211.03</v>
      </c>
      <c r="H17" s="32">
        <v>218.327</v>
      </c>
      <c r="I17" s="31">
        <v>217.53</v>
      </c>
      <c r="J17" s="36">
        <f t="shared" ref="J17:K21" si="4">(H17/F17-1)*100</f>
        <v>2.321755798531222</v>
      </c>
      <c r="K17" s="31">
        <f t="shared" si="4"/>
        <v>3.0801307870918837</v>
      </c>
      <c r="L17" s="32">
        <f t="shared" ref="L17:M19" si="5">(H17/B17-1)*100</f>
        <v>-15.967314827644607</v>
      </c>
      <c r="M17" s="31">
        <f t="shared" si="5"/>
        <v>-15.899232178895362</v>
      </c>
    </row>
    <row r="18" spans="1:13" ht="12.95" customHeight="1" x14ac:dyDescent="0.25">
      <c r="A18" s="29" t="s">
        <v>20</v>
      </c>
      <c r="B18" s="32">
        <v>291.25900000000001</v>
      </c>
      <c r="C18" s="31">
        <v>285.428</v>
      </c>
      <c r="D18" s="32">
        <v>315.56900000000002</v>
      </c>
      <c r="E18" s="31">
        <v>313.97199999999998</v>
      </c>
      <c r="F18" s="32">
        <v>343.77</v>
      </c>
      <c r="G18" s="31">
        <v>340.17399999999998</v>
      </c>
      <c r="H18" s="32">
        <v>317.59699999999998</v>
      </c>
      <c r="I18" s="31">
        <v>316.86</v>
      </c>
      <c r="J18" s="36">
        <f t="shared" si="4"/>
        <v>-7.6135206678884177</v>
      </c>
      <c r="K18" s="31">
        <f t="shared" si="4"/>
        <v>-6.8535514178038159</v>
      </c>
      <c r="L18" s="32">
        <f t="shared" si="5"/>
        <v>9.0428106942618047</v>
      </c>
      <c r="M18" s="31">
        <f t="shared" si="5"/>
        <v>11.012234258727261</v>
      </c>
    </row>
    <row r="19" spans="1:13" ht="12.95" customHeight="1" x14ac:dyDescent="0.25">
      <c r="A19" s="29" t="s">
        <v>21</v>
      </c>
      <c r="B19" s="32">
        <v>278.01900000000001</v>
      </c>
      <c r="C19" s="62">
        <v>277.642</v>
      </c>
      <c r="D19" s="32">
        <v>163.99</v>
      </c>
      <c r="E19" s="62">
        <v>163.67699999999999</v>
      </c>
      <c r="F19" s="32">
        <v>160.249</v>
      </c>
      <c r="G19" s="62">
        <v>159.63399999999999</v>
      </c>
      <c r="H19" s="32">
        <v>150.46199999999999</v>
      </c>
      <c r="I19" s="62">
        <v>150.315</v>
      </c>
      <c r="J19" s="36">
        <f>(H19/F19-1)*100</f>
        <v>-6.1073704048075221</v>
      </c>
      <c r="K19" s="31">
        <f>(I19/G19-1)*100</f>
        <v>-5.8377288046406068</v>
      </c>
      <c r="L19" s="32">
        <f t="shared" si="5"/>
        <v>-45.880677219902246</v>
      </c>
      <c r="M19" s="31">
        <f t="shared" si="5"/>
        <v>-45.860136434689281</v>
      </c>
    </row>
    <row r="20" spans="1:13" ht="12.95" customHeight="1" x14ac:dyDescent="0.25">
      <c r="A20" s="29" t="s">
        <v>22</v>
      </c>
      <c r="B20" s="32" t="s">
        <v>13</v>
      </c>
      <c r="C20" s="62" t="s">
        <v>13</v>
      </c>
      <c r="D20" s="32" t="s">
        <v>14</v>
      </c>
      <c r="E20" s="62" t="s">
        <v>14</v>
      </c>
      <c r="F20" s="32" t="s">
        <v>13</v>
      </c>
      <c r="G20" s="62" t="s">
        <v>13</v>
      </c>
      <c r="H20" s="32" t="s">
        <v>13</v>
      </c>
      <c r="I20" s="62" t="s">
        <v>13</v>
      </c>
      <c r="J20" s="56" t="s">
        <v>14</v>
      </c>
      <c r="K20" s="57" t="s">
        <v>14</v>
      </c>
      <c r="L20" s="58" t="s">
        <v>14</v>
      </c>
      <c r="M20" s="57" t="s">
        <v>14</v>
      </c>
    </row>
    <row r="21" spans="1:13" ht="12.95" customHeight="1" x14ac:dyDescent="0.25">
      <c r="A21" s="63" t="s">
        <v>23</v>
      </c>
      <c r="B21" s="30">
        <v>351.63799999999998</v>
      </c>
      <c r="C21" s="64">
        <v>351.49799999999999</v>
      </c>
      <c r="D21" s="30">
        <v>304.25299999999999</v>
      </c>
      <c r="E21" s="64">
        <v>304.19</v>
      </c>
      <c r="F21" s="30">
        <v>286.04500000000002</v>
      </c>
      <c r="G21" s="64">
        <v>285.613</v>
      </c>
      <c r="H21" s="30">
        <v>273.17500000000001</v>
      </c>
      <c r="I21" s="64">
        <v>272.85599999999999</v>
      </c>
      <c r="J21" s="33">
        <f t="shared" si="4"/>
        <v>-4.4992920694296394</v>
      </c>
      <c r="K21" s="34">
        <f t="shared" si="4"/>
        <v>-4.46653338608537</v>
      </c>
      <c r="L21" s="35">
        <f>(H21/B21-1)*100</f>
        <v>-22.31357248078989</v>
      </c>
      <c r="M21" s="34">
        <f>(I21/C21-1)*100</f>
        <v>-22.373384770325867</v>
      </c>
    </row>
    <row r="22" spans="1:13" ht="12.95" customHeight="1" x14ac:dyDescent="0.25">
      <c r="A22" s="29" t="s">
        <v>24</v>
      </c>
      <c r="B22" s="32">
        <v>384.74299999999999</v>
      </c>
      <c r="C22" s="31">
        <v>384.74299999999999</v>
      </c>
      <c r="D22" s="32">
        <v>345.87799999999999</v>
      </c>
      <c r="E22" s="31">
        <v>345.87799999999999</v>
      </c>
      <c r="F22" s="32">
        <v>356.73099999999999</v>
      </c>
      <c r="G22" s="31">
        <v>356.73099999999999</v>
      </c>
      <c r="H22" s="32">
        <v>370.37400000000002</v>
      </c>
      <c r="I22" s="31">
        <v>370.37400000000002</v>
      </c>
      <c r="J22" s="36">
        <f>(H22/F22-1)*100</f>
        <v>3.8244503561507104</v>
      </c>
      <c r="K22" s="31">
        <f>(I22/G22-1)*100</f>
        <v>3.8244503561507104</v>
      </c>
      <c r="L22" s="32">
        <f>(H22/B22-1)*100</f>
        <v>-3.7347008262658354</v>
      </c>
      <c r="M22" s="31">
        <f>(I22/C22-1)*100</f>
        <v>-3.7347008262658354</v>
      </c>
    </row>
    <row r="23" spans="1:13" ht="12.95" customHeight="1" x14ac:dyDescent="0.25">
      <c r="A23" s="29" t="s">
        <v>25</v>
      </c>
      <c r="B23" s="32" t="s">
        <v>13</v>
      </c>
      <c r="C23" s="31" t="s">
        <v>13</v>
      </c>
      <c r="D23" s="32" t="s">
        <v>14</v>
      </c>
      <c r="E23" s="31" t="s">
        <v>14</v>
      </c>
      <c r="F23" s="32" t="s">
        <v>13</v>
      </c>
      <c r="G23" s="31" t="s">
        <v>13</v>
      </c>
      <c r="H23" s="32" t="s">
        <v>14</v>
      </c>
      <c r="I23" s="31" t="s">
        <v>14</v>
      </c>
      <c r="J23" s="36" t="s">
        <v>14</v>
      </c>
      <c r="K23" s="31" t="s">
        <v>14</v>
      </c>
      <c r="L23" s="32" t="s">
        <v>14</v>
      </c>
      <c r="M23" s="31" t="s">
        <v>14</v>
      </c>
    </row>
    <row r="24" spans="1:13" ht="12.95" customHeight="1" x14ac:dyDescent="0.25">
      <c r="A24" s="63" t="s">
        <v>26</v>
      </c>
      <c r="B24" s="30" t="s">
        <v>13</v>
      </c>
      <c r="C24" s="64" t="s">
        <v>13</v>
      </c>
      <c r="D24" s="30">
        <v>726.11199999999997</v>
      </c>
      <c r="E24" s="64">
        <v>726.11199999999997</v>
      </c>
      <c r="F24" s="30">
        <v>712.74900000000002</v>
      </c>
      <c r="G24" s="64">
        <v>712.74900000000002</v>
      </c>
      <c r="H24" s="30">
        <v>778.20699999999999</v>
      </c>
      <c r="I24" s="64">
        <v>778.20699999999999</v>
      </c>
      <c r="J24" s="65">
        <f>(H24/F24-1)*100</f>
        <v>9.1838781955499105</v>
      </c>
      <c r="K24" s="64">
        <f>(I24/G24-1)*100</f>
        <v>9.1838781955499105</v>
      </c>
      <c r="L24" s="30" t="s">
        <v>14</v>
      </c>
      <c r="M24" s="64" t="s">
        <v>14</v>
      </c>
    </row>
    <row r="25" spans="1:13" ht="12.95" customHeight="1" x14ac:dyDescent="0.25">
      <c r="A25" s="29" t="s">
        <v>27</v>
      </c>
      <c r="B25" s="32">
        <v>468.36399999999998</v>
      </c>
      <c r="C25" s="31">
        <v>468.36399999999998</v>
      </c>
      <c r="D25" s="32" t="s">
        <v>13</v>
      </c>
      <c r="E25" s="31" t="s">
        <v>13</v>
      </c>
      <c r="F25" s="32" t="s">
        <v>13</v>
      </c>
      <c r="G25" s="31" t="s">
        <v>13</v>
      </c>
      <c r="H25" s="32" t="s">
        <v>13</v>
      </c>
      <c r="I25" s="31" t="s">
        <v>13</v>
      </c>
      <c r="J25" s="36" t="s">
        <v>14</v>
      </c>
      <c r="K25" s="31" t="s">
        <v>14</v>
      </c>
      <c r="L25" s="32" t="s">
        <v>14</v>
      </c>
      <c r="M25" s="31" t="s">
        <v>14</v>
      </c>
    </row>
    <row r="26" spans="1:13" ht="1.5" customHeight="1" x14ac:dyDescent="0.25">
      <c r="A26" s="66"/>
      <c r="B26" s="67"/>
      <c r="C26" s="67"/>
      <c r="D26" s="68"/>
      <c r="E26" s="68"/>
      <c r="F26" s="68"/>
      <c r="G26" s="68"/>
      <c r="H26" s="68"/>
      <c r="I26" s="68"/>
      <c r="J26" s="68"/>
      <c r="K26" s="68"/>
      <c r="L26" s="69"/>
      <c r="M26" s="69"/>
    </row>
    <row r="27" spans="1:13" ht="11.25" customHeight="1" x14ac:dyDescent="0.25"/>
    <row r="28" spans="1:13" s="74" customFormat="1" ht="12.95" customHeight="1" x14ac:dyDescent="0.2">
      <c r="A28" s="71" t="s">
        <v>28</v>
      </c>
      <c r="B28" s="72"/>
      <c r="C28" s="72"/>
      <c r="D28" s="72"/>
      <c r="E28" s="72"/>
      <c r="F28" s="70"/>
      <c r="G28" s="73"/>
      <c r="H28" s="73"/>
      <c r="I28" s="73"/>
      <c r="J28" s="73"/>
      <c r="K28" s="73"/>
      <c r="L28" s="73"/>
      <c r="M28" s="73"/>
    </row>
    <row r="29" spans="1:13" s="74" customFormat="1" ht="12.95" customHeight="1" x14ac:dyDescent="0.2">
      <c r="A29" s="75" t="s">
        <v>29</v>
      </c>
      <c r="B29" s="76"/>
      <c r="C29" s="76"/>
      <c r="D29" s="76"/>
      <c r="E29" s="76"/>
      <c r="F29" s="70"/>
      <c r="G29" s="73"/>
      <c r="H29" s="73"/>
      <c r="I29" s="73"/>
      <c r="J29" s="73"/>
      <c r="K29" s="73"/>
      <c r="L29" s="73"/>
      <c r="M29" s="73"/>
    </row>
    <row r="30" spans="1:13" s="74" customFormat="1" ht="12.95" customHeight="1" x14ac:dyDescent="0.2">
      <c r="A30" s="75" t="s">
        <v>30</v>
      </c>
      <c r="B30" s="76"/>
      <c r="C30" s="76"/>
      <c r="D30" s="76"/>
      <c r="E30" s="76"/>
      <c r="F30" s="70"/>
      <c r="G30" s="73"/>
      <c r="H30" s="73"/>
      <c r="I30" s="73"/>
      <c r="J30" s="73"/>
      <c r="K30" s="73"/>
      <c r="L30" s="73"/>
      <c r="M30" s="73"/>
    </row>
    <row r="31" spans="1:13" s="74" customFormat="1" ht="12.95" customHeight="1" x14ac:dyDescent="0.2">
      <c r="A31" s="75" t="s">
        <v>31</v>
      </c>
      <c r="B31" s="76"/>
      <c r="C31" s="76"/>
      <c r="D31" s="76"/>
      <c r="E31" s="76"/>
      <c r="F31" s="70"/>
      <c r="G31" s="73"/>
      <c r="H31" s="73"/>
      <c r="I31" s="73"/>
      <c r="J31" s="73"/>
      <c r="K31" s="73"/>
      <c r="L31" s="73"/>
      <c r="M31" s="73"/>
    </row>
    <row r="32" spans="1:13" s="74" customFormat="1" ht="12.95" customHeight="1" x14ac:dyDescent="0.2">
      <c r="A32" s="75" t="s">
        <v>32</v>
      </c>
      <c r="B32" s="76"/>
      <c r="C32" s="76"/>
      <c r="D32" s="76"/>
      <c r="E32" s="76"/>
      <c r="F32" s="70"/>
      <c r="G32" s="73"/>
      <c r="H32" s="73"/>
      <c r="I32" s="73"/>
      <c r="J32" s="73"/>
      <c r="K32" s="73"/>
      <c r="L32" s="73"/>
      <c r="M32" s="73"/>
    </row>
    <row r="33" spans="1:13" s="74" customFormat="1" ht="12.95" customHeight="1" x14ac:dyDescent="0.25">
      <c r="A33" s="77" t="s">
        <v>33</v>
      </c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3"/>
      <c r="M33" s="3"/>
    </row>
    <row r="34" spans="1:13" s="74" customFormat="1" ht="12.95" customHeight="1" x14ac:dyDescent="0.25">
      <c r="A34" s="79"/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73"/>
      <c r="M34" s="73"/>
    </row>
    <row r="35" spans="1:13" s="74" customFormat="1" ht="12.95" customHeight="1" x14ac:dyDescent="0.25">
      <c r="A35" s="81" t="s">
        <v>34</v>
      </c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</row>
    <row r="36" spans="1:13" ht="12.95" customHeight="1" x14ac:dyDescent="0.25">
      <c r="A36" s="81" t="s">
        <v>35</v>
      </c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</row>
  </sheetData>
  <mergeCells count="15">
    <mergeCell ref="L5:M5"/>
    <mergeCell ref="A28:E28"/>
    <mergeCell ref="A33:M33"/>
    <mergeCell ref="A35:M35"/>
    <mergeCell ref="A36:M36"/>
    <mergeCell ref="A2:M2"/>
    <mergeCell ref="A4:A6"/>
    <mergeCell ref="B4:C4"/>
    <mergeCell ref="D4:I4"/>
    <mergeCell ref="J4:M4"/>
    <mergeCell ref="B5:C5"/>
    <mergeCell ref="D5:E5"/>
    <mergeCell ref="F5:G5"/>
    <mergeCell ref="H5:I5"/>
    <mergeCell ref="J5:K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2019-12-20T10:00:13Z</dcterms:created>
  <dcterms:modified xsi:type="dcterms:W3CDTF">2019-12-20T10:00:34Z</dcterms:modified>
</cp:coreProperties>
</file>