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 2020\"/>
    </mc:Choice>
  </mc:AlternateContent>
  <bookViews>
    <workbookView xWindow="-105" yWindow="-105" windowWidth="19425" windowHeight="1042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" i="1" l="1"/>
  <c r="AE15" i="1"/>
  <c r="AF13" i="1"/>
  <c r="AE13" i="1"/>
  <c r="AD15" i="1"/>
  <c r="AC15" i="1"/>
  <c r="AD14" i="1"/>
  <c r="AC14" i="1"/>
  <c r="AD13" i="1"/>
  <c r="AC13" i="1"/>
</calcChain>
</file>

<file path=xl/sharedStrings.xml><?xml version="1.0" encoding="utf-8"?>
<sst xmlns="http://schemas.openxmlformats.org/spreadsheetml/2006/main" count="75" uniqueCount="32">
  <si>
    <t>Kietieji ilgai brandinti sūriai</t>
  </si>
  <si>
    <t>Šaltinis: ŽŪIKVC (LŽŪMPRIS)</t>
  </si>
  <si>
    <t>Parengė D. Grauzdytė, tel. (8 37) 397 808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</si>
  <si>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</si>
  <si>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</si>
  <si>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Sūrio rūšies pavadinimas</t>
  </si>
  <si>
    <t>Kodas 
pagal TD 96/16/EB</t>
  </si>
  <si>
    <t>kaina*, 
EUR/kg</t>
  </si>
  <si>
    <t>parduotas 
kiekis, t</t>
  </si>
  <si>
    <t>* – vidutinė svertinė kaina, gamintojų, be PVM; ● – konfidencialūs duomenys.</t>
  </si>
  <si>
    <t>sausis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</si>
  <si>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</si>
  <si>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</si>
  <si>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</si>
  <si>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</si>
  <si>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</si>
  <si>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vasaris</t>
  </si>
  <si>
    <t>kovas</t>
  </si>
  <si>
    <t>●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</si>
  <si>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</si>
  <si>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</si>
  <si>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</si>
  <si>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</si>
  <si>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</si>
  <si>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</si>
  <si>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</si>
  <si>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</si>
  <si>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-</t>
  </si>
  <si>
    <t>Kai kurių Lietuvos įmonėse pagamintų sūrių rūšių pardavimo kainos ir kiekiai kitų ES valstybių ir trečiųjų šalių rinkose 
(2019 m. gruodžio mėn.)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</si>
  <si>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2019 m. gruodžio mėn. su lapkričio mėn.;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2019 m. gruodžio mėn. su 2018 m. gruodžio mėn.;</t>
    </r>
  </si>
  <si>
    <t>gruodis</t>
  </si>
  <si>
    <t>Atnaujinta: 2020-01-22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</si>
</sst>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ck">
        <color rgb="FF008000"/>
      </top>
      <bottom/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3" borderId="14" xfId="2" applyFill="1" applyBorder="1" applyAlignment="1">
      <alignment horizontal="center" vertical="center" wrapText="1"/>
    </xf>
    <xf numFmtId="4" fontId="2" fillId="3" borderId="10" xfId="1" applyNumberFormat="1" applyFill="1" applyBorder="1" applyAlignment="1">
      <alignment horizontal="center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4" fontId="2" fillId="2" borderId="10" xfId="1" applyNumberFormat="1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10" fillId="3" borderId="7" xfId="1" applyNumberFormat="1" applyFont="1" applyFill="1" applyBorder="1" applyAlignment="1">
      <alignment horizontal="center" vertical="center" wrapText="1"/>
    </xf>
    <xf numFmtId="0" fontId="2" fillId="3" borderId="15" xfId="2" applyFill="1" applyBorder="1" applyAlignment="1">
      <alignment horizontal="center" vertical="center" wrapText="1"/>
    </xf>
    <xf numFmtId="4" fontId="10" fillId="3" borderId="8" xfId="1" applyNumberFormat="1" applyFont="1" applyFill="1" applyBorder="1" applyAlignment="1">
      <alignment horizontal="center" vertical="center" wrapText="1"/>
    </xf>
    <xf numFmtId="2" fontId="2" fillId="3" borderId="15" xfId="2" applyNumberFormat="1" applyFill="1" applyBorder="1" applyAlignment="1">
      <alignment horizontal="center" vertical="center" wrapText="1"/>
    </xf>
    <xf numFmtId="1" fontId="11" fillId="4" borderId="3" xfId="2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4" fontId="2" fillId="0" borderId="0" xfId="2" applyNumberFormat="1"/>
    <xf numFmtId="0" fontId="8" fillId="0" borderId="0" xfId="0" applyFont="1" applyAlignment="1">
      <alignment vertical="top" wrapText="1"/>
    </xf>
    <xf numFmtId="0" fontId="2" fillId="0" borderId="0" xfId="1"/>
    <xf numFmtId="4" fontId="2" fillId="0" borderId="0" xfId="2" applyNumberFormat="1" applyAlignment="1">
      <alignment horizontal="right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4" fontId="15" fillId="0" borderId="0" xfId="2" applyNumberFormat="1" applyFont="1" applyAlignment="1">
      <alignment horizontal="center" vertical="center" wrapText="1"/>
    </xf>
    <xf numFmtId="4" fontId="14" fillId="0" borderId="0" xfId="2" applyNumberFormat="1" applyFont="1"/>
    <xf numFmtId="0" fontId="1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4" fontId="10" fillId="3" borderId="15" xfId="1" applyNumberFormat="1" applyFont="1" applyFill="1" applyBorder="1" applyAlignment="1">
      <alignment horizontal="center" vertical="center" wrapText="1"/>
    </xf>
    <xf numFmtId="2" fontId="2" fillId="3" borderId="10" xfId="1" applyNumberFormat="1" applyFill="1" applyBorder="1" applyAlignment="1">
      <alignment horizontal="center" vertical="center" wrapText="1"/>
    </xf>
    <xf numFmtId="2" fontId="2" fillId="2" borderId="10" xfId="1" applyNumberFormat="1" applyFill="1" applyBorder="1" applyAlignment="1">
      <alignment horizontal="center" vertical="center" wrapText="1"/>
    </xf>
    <xf numFmtId="2" fontId="10" fillId="3" borderId="8" xfId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2" fontId="2" fillId="3" borderId="19" xfId="1" applyNumberFormat="1" applyFill="1" applyBorder="1" applyAlignment="1">
      <alignment horizontal="center" vertical="center" wrapText="1"/>
    </xf>
    <xf numFmtId="2" fontId="2" fillId="2" borderId="19" xfId="1" applyNumberFormat="1" applyFill="1" applyBorder="1" applyAlignment="1">
      <alignment horizontal="center" vertical="center" wrapText="1"/>
    </xf>
    <xf numFmtId="2" fontId="10" fillId="3" borderId="7" xfId="1" applyNumberFormat="1" applyFont="1" applyFill="1" applyBorder="1" applyAlignment="1">
      <alignment horizontal="center" vertical="center" wrapText="1"/>
    </xf>
    <xf numFmtId="2" fontId="2" fillId="2" borderId="14" xfId="2" applyNumberForma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2" fontId="2" fillId="3" borderId="14" xfId="2" applyNumberForma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2" fontId="8" fillId="0" borderId="0" xfId="2" applyNumberFormat="1" applyFont="1" applyAlignment="1">
      <alignment horizontal="center" vertical="center" wrapText="1"/>
    </xf>
    <xf numFmtId="4" fontId="17" fillId="0" borderId="0" xfId="1" applyNumberFormat="1" applyFont="1" applyAlignment="1">
      <alignment horizontal="center" vertical="center" wrapText="1"/>
    </xf>
    <xf numFmtId="0" fontId="18" fillId="0" borderId="0" xfId="1" applyFont="1"/>
    <xf numFmtId="0" fontId="8" fillId="0" borderId="18" xfId="2" applyFont="1" applyBorder="1" applyAlignment="1">
      <alignment vertical="center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left"/>
    </xf>
    <xf numFmtId="0" fontId="2" fillId="0" borderId="18" xfId="2" applyFont="1" applyBorder="1" applyAlignment="1"/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1" fontId="11" fillId="4" borderId="5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1" fontId="11" fillId="4" borderId="2" xfId="0" quotePrefix="1" applyNumberFormat="1" applyFont="1" applyFill="1" applyBorder="1" applyAlignment="1">
      <alignment horizontal="center" vertical="center" wrapText="1"/>
    </xf>
    <xf numFmtId="1" fontId="11" fillId="4" borderId="5" xfId="2" applyNumberFormat="1" applyFont="1" applyFill="1" applyBorder="1" applyAlignment="1">
      <alignment horizontal="center" vertical="center" wrapText="1"/>
    </xf>
    <xf numFmtId="1" fontId="11" fillId="4" borderId="2" xfId="2" applyNumberFormat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" fontId="11" fillId="4" borderId="12" xfId="2" applyNumberFormat="1" applyFont="1" applyFill="1" applyBorder="1" applyAlignment="1">
      <alignment horizontal="center" vertical="center" wrapText="1"/>
    </xf>
    <xf numFmtId="1" fontId="11" fillId="4" borderId="6" xfId="2" applyNumberFormat="1" applyFont="1" applyFill="1" applyBorder="1" applyAlignment="1">
      <alignment horizontal="center" vertical="center" wrapText="1"/>
    </xf>
    <xf numFmtId="1" fontId="11" fillId="4" borderId="13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CCFFCC"/>
      <color rgb="FF99FF99"/>
      <color rgb="FFCCCC00"/>
      <color rgb="FFFFFFCC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104775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AF24"/>
  <sheetViews>
    <sheetView showGridLines="0" tabSelected="1" zoomScaleNormal="100" workbookViewId="0">
      <pane xSplit="2" topLeftCell="C1" activePane="topRight" state="frozen"/>
      <selection pane="topRight" activeCell="A10" sqref="A10:A12"/>
    </sheetView>
  </sheetViews>
  <sheetFormatPr defaultColWidth="9.33203125" defaultRowHeight="12.75" x14ac:dyDescent="0.2"/>
  <cols>
    <col min="1" max="1" width="26" style="1" customWidth="1"/>
    <col min="2" max="2" width="10" style="1" customWidth="1"/>
    <col min="3" max="4" width="10.83203125" style="1" customWidth="1"/>
    <col min="5" max="28" width="10.83203125" style="2" customWidth="1"/>
    <col min="29" max="29" width="10.83203125" style="1" customWidth="1"/>
    <col min="30" max="30" width="11.5" style="1" customWidth="1"/>
    <col min="31" max="31" width="10.5" style="1" customWidth="1"/>
    <col min="32" max="32" width="12" style="1" customWidth="1"/>
    <col min="33" max="16384" width="9.33203125" style="1"/>
  </cols>
  <sheetData>
    <row r="4" spans="1:32" ht="18" customHeight="1" x14ac:dyDescent="0.3">
      <c r="B4" s="5"/>
      <c r="C4" s="6"/>
      <c r="D4" s="6"/>
      <c r="E4" s="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32" ht="15" customHeight="1" x14ac:dyDescent="0.3">
      <c r="C5" s="6"/>
      <c r="D5" s="6"/>
      <c r="E5" s="6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32" ht="12.75" customHeight="1" x14ac:dyDescent="0.2">
      <c r="C6" s="67" t="s">
        <v>28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ht="44.25" customHeight="1" x14ac:dyDescent="0.2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x14ac:dyDescent="0.2">
      <c r="A8" s="29" t="s">
        <v>31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2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2" ht="24" customHeight="1" thickBot="1" x14ac:dyDescent="0.25">
      <c r="A10" s="75" t="s">
        <v>5</v>
      </c>
      <c r="B10" s="77" t="s">
        <v>6</v>
      </c>
      <c r="C10" s="79">
        <v>2018</v>
      </c>
      <c r="D10" s="80"/>
      <c r="E10" s="79">
        <v>2019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0"/>
      <c r="AC10" s="70" t="s">
        <v>13</v>
      </c>
      <c r="AD10" s="71"/>
      <c r="AE10" s="71"/>
      <c r="AF10" s="71"/>
    </row>
    <row r="11" spans="1:32" ht="27" customHeight="1" thickBot="1" x14ac:dyDescent="0.25">
      <c r="A11" s="75"/>
      <c r="B11" s="77"/>
      <c r="C11" s="68" t="s">
        <v>30</v>
      </c>
      <c r="D11" s="72"/>
      <c r="E11" s="68" t="s">
        <v>10</v>
      </c>
      <c r="F11" s="72"/>
      <c r="G11" s="68" t="s">
        <v>16</v>
      </c>
      <c r="H11" s="72"/>
      <c r="I11" s="68" t="s">
        <v>17</v>
      </c>
      <c r="J11" s="72"/>
      <c r="K11" s="68" t="s">
        <v>19</v>
      </c>
      <c r="L11" s="72"/>
      <c r="M11" s="68" t="s">
        <v>20</v>
      </c>
      <c r="N11" s="72"/>
      <c r="O11" s="68" t="s">
        <v>21</v>
      </c>
      <c r="P11" s="72"/>
      <c r="Q11" s="68" t="s">
        <v>22</v>
      </c>
      <c r="R11" s="72"/>
      <c r="S11" s="68" t="s">
        <v>23</v>
      </c>
      <c r="T11" s="72"/>
      <c r="U11" s="68" t="s">
        <v>24</v>
      </c>
      <c r="V11" s="72"/>
      <c r="W11" s="68" t="s">
        <v>25</v>
      </c>
      <c r="X11" s="72"/>
      <c r="Y11" s="68" t="s">
        <v>26</v>
      </c>
      <c r="Z11" s="72"/>
      <c r="AA11" s="68" t="s">
        <v>30</v>
      </c>
      <c r="AB11" s="72"/>
      <c r="AC11" s="73" t="s">
        <v>14</v>
      </c>
      <c r="AD11" s="74"/>
      <c r="AE11" s="68" t="s">
        <v>15</v>
      </c>
      <c r="AF11" s="69"/>
    </row>
    <row r="12" spans="1:32" ht="30" customHeight="1" thickBot="1" x14ac:dyDescent="0.25">
      <c r="A12" s="76"/>
      <c r="B12" s="78"/>
      <c r="C12" s="21" t="s">
        <v>7</v>
      </c>
      <c r="D12" s="22" t="s">
        <v>8</v>
      </c>
      <c r="E12" s="21" t="s">
        <v>7</v>
      </c>
      <c r="F12" s="22" t="s">
        <v>8</v>
      </c>
      <c r="G12" s="21" t="s">
        <v>7</v>
      </c>
      <c r="H12" s="22" t="s">
        <v>8</v>
      </c>
      <c r="I12" s="21" t="s">
        <v>7</v>
      </c>
      <c r="J12" s="22" t="s">
        <v>8</v>
      </c>
      <c r="K12" s="21" t="s">
        <v>7</v>
      </c>
      <c r="L12" s="45" t="s">
        <v>8</v>
      </c>
      <c r="M12" s="21" t="s">
        <v>7</v>
      </c>
      <c r="N12" s="50" t="s">
        <v>8</v>
      </c>
      <c r="O12" s="21" t="s">
        <v>7</v>
      </c>
      <c r="P12" s="52" t="s">
        <v>8</v>
      </c>
      <c r="Q12" s="21" t="s">
        <v>7</v>
      </c>
      <c r="R12" s="53" t="s">
        <v>8</v>
      </c>
      <c r="S12" s="21" t="s">
        <v>7</v>
      </c>
      <c r="T12" s="58" t="s">
        <v>8</v>
      </c>
      <c r="U12" s="21" t="s">
        <v>7</v>
      </c>
      <c r="V12" s="63" t="s">
        <v>8</v>
      </c>
      <c r="W12" s="21" t="s">
        <v>7</v>
      </c>
      <c r="X12" s="64" t="s">
        <v>8</v>
      </c>
      <c r="Y12" s="21" t="s">
        <v>7</v>
      </c>
      <c r="Z12" s="65" t="s">
        <v>8</v>
      </c>
      <c r="AA12" s="21" t="s">
        <v>7</v>
      </c>
      <c r="AB12" s="66" t="s">
        <v>8</v>
      </c>
      <c r="AC12" s="21" t="s">
        <v>7</v>
      </c>
      <c r="AD12" s="22" t="s">
        <v>8</v>
      </c>
      <c r="AE12" s="21" t="s">
        <v>7</v>
      </c>
      <c r="AF12" s="22" t="s">
        <v>8</v>
      </c>
    </row>
    <row r="13" spans="1:32" ht="23.25" customHeight="1" thickBot="1" x14ac:dyDescent="0.25">
      <c r="A13" s="7" t="s">
        <v>11</v>
      </c>
      <c r="B13" s="8">
        <v>24231</v>
      </c>
      <c r="C13" s="51">
        <v>3.43</v>
      </c>
      <c r="D13" s="10">
        <v>39.049999999999997</v>
      </c>
      <c r="E13" s="9">
        <v>3.29</v>
      </c>
      <c r="F13" s="10">
        <v>30.86</v>
      </c>
      <c r="G13" s="9">
        <v>3.64</v>
      </c>
      <c r="H13" s="42">
        <v>19.350000000000001</v>
      </c>
      <c r="I13" s="9">
        <v>3.56</v>
      </c>
      <c r="J13" s="42">
        <v>30.84</v>
      </c>
      <c r="K13" s="46">
        <v>3.3</v>
      </c>
      <c r="L13" s="46">
        <v>46.21</v>
      </c>
      <c r="M13" s="9">
        <v>3.55</v>
      </c>
      <c r="N13" s="42">
        <v>21.65</v>
      </c>
      <c r="O13" s="46">
        <v>3.7</v>
      </c>
      <c r="P13" s="46">
        <v>23.11</v>
      </c>
      <c r="Q13" s="9">
        <v>3.42</v>
      </c>
      <c r="R13" s="42">
        <v>39.49</v>
      </c>
      <c r="S13" s="46">
        <v>3.51</v>
      </c>
      <c r="T13" s="46">
        <v>82.55</v>
      </c>
      <c r="U13" s="9">
        <v>3.35</v>
      </c>
      <c r="V13" s="42">
        <v>91.75</v>
      </c>
      <c r="W13" s="46">
        <v>3.35</v>
      </c>
      <c r="X13" s="46">
        <v>64.430000000000007</v>
      </c>
      <c r="Y13" s="9">
        <v>3.59</v>
      </c>
      <c r="Z13" s="46">
        <v>55.01</v>
      </c>
      <c r="AA13" s="9">
        <v>3.49</v>
      </c>
      <c r="AB13" s="42">
        <v>59.1</v>
      </c>
      <c r="AC13" s="39">
        <f t="shared" ref="AC13:AD15" si="0">(AA13/Y13-1)*100</f>
        <v>-2.7855153203342531</v>
      </c>
      <c r="AD13" s="40">
        <f t="shared" si="0"/>
        <v>7.4350118160334544</v>
      </c>
      <c r="AE13" s="39">
        <f>(AA13/C13-1)*100</f>
        <v>1.7492711370262315</v>
      </c>
      <c r="AF13" s="40">
        <f>(AB13/D13-1)*100</f>
        <v>51.344430217669682</v>
      </c>
    </row>
    <row r="14" spans="1:32" ht="23.25" customHeight="1" thickBot="1" x14ac:dyDescent="0.25">
      <c r="A14" s="11" t="s">
        <v>12</v>
      </c>
      <c r="B14" s="12">
        <v>24232</v>
      </c>
      <c r="C14" s="47" t="s">
        <v>18</v>
      </c>
      <c r="D14" s="47" t="s">
        <v>18</v>
      </c>
      <c r="E14" s="13">
        <v>3.43</v>
      </c>
      <c r="F14" s="14">
        <v>181.01</v>
      </c>
      <c r="G14" s="13">
        <v>3.55</v>
      </c>
      <c r="H14" s="43">
        <v>227.98</v>
      </c>
      <c r="I14" s="13" t="s">
        <v>18</v>
      </c>
      <c r="J14" s="43" t="s">
        <v>18</v>
      </c>
      <c r="K14" s="47" t="s">
        <v>18</v>
      </c>
      <c r="L14" s="47" t="s">
        <v>18</v>
      </c>
      <c r="M14" s="13">
        <v>3.75</v>
      </c>
      <c r="N14" s="43">
        <v>148.03</v>
      </c>
      <c r="O14" s="47" t="s">
        <v>18</v>
      </c>
      <c r="P14" s="47" t="s">
        <v>18</v>
      </c>
      <c r="Q14" s="13" t="s">
        <v>18</v>
      </c>
      <c r="R14" s="43" t="s">
        <v>18</v>
      </c>
      <c r="S14" s="47" t="s">
        <v>18</v>
      </c>
      <c r="T14" s="47" t="s">
        <v>18</v>
      </c>
      <c r="U14" s="49">
        <v>3.6</v>
      </c>
      <c r="V14" s="43">
        <v>233.2</v>
      </c>
      <c r="W14" s="47" t="s">
        <v>18</v>
      </c>
      <c r="X14" s="47" t="s">
        <v>18</v>
      </c>
      <c r="Y14" s="49">
        <v>3.6</v>
      </c>
      <c r="Z14" s="47">
        <v>260.76</v>
      </c>
      <c r="AA14" s="49">
        <v>3.54</v>
      </c>
      <c r="AB14" s="43">
        <v>342.65</v>
      </c>
      <c r="AC14" s="37">
        <f t="shared" si="0"/>
        <v>-1.6666666666666718</v>
      </c>
      <c r="AD14" s="38">
        <f t="shared" si="0"/>
        <v>31.404356496395145</v>
      </c>
      <c r="AE14" s="37" t="s">
        <v>27</v>
      </c>
      <c r="AF14" s="38" t="s">
        <v>27</v>
      </c>
    </row>
    <row r="15" spans="1:32" ht="23.25" customHeight="1" thickBot="1" x14ac:dyDescent="0.25">
      <c r="A15" s="15" t="s">
        <v>0</v>
      </c>
      <c r="B15" s="16">
        <v>2424</v>
      </c>
      <c r="C15" s="20">
        <v>4.41</v>
      </c>
      <c r="D15" s="19">
        <v>1097.32</v>
      </c>
      <c r="E15" s="18">
        <v>4.24</v>
      </c>
      <c r="F15" s="19">
        <v>949.53</v>
      </c>
      <c r="G15" s="20">
        <v>4.33</v>
      </c>
      <c r="H15" s="44">
        <v>785.69</v>
      </c>
      <c r="I15" s="20">
        <v>4.58</v>
      </c>
      <c r="J15" s="44">
        <v>840.58</v>
      </c>
      <c r="K15" s="48">
        <v>4.37</v>
      </c>
      <c r="L15" s="48">
        <v>1210.3499999999999</v>
      </c>
      <c r="M15" s="20">
        <v>4.51</v>
      </c>
      <c r="N15" s="44">
        <v>1152.97</v>
      </c>
      <c r="O15" s="48">
        <v>4.49</v>
      </c>
      <c r="P15" s="48">
        <v>1020.78</v>
      </c>
      <c r="Q15" s="20">
        <v>4.57</v>
      </c>
      <c r="R15" s="44">
        <v>853.12</v>
      </c>
      <c r="S15" s="48">
        <v>4.3899999999999997</v>
      </c>
      <c r="T15" s="48">
        <v>1663.99</v>
      </c>
      <c r="U15" s="20">
        <v>4.5199999999999996</v>
      </c>
      <c r="V15" s="44">
        <v>1595.4</v>
      </c>
      <c r="W15" s="48">
        <v>4.4400000000000004</v>
      </c>
      <c r="X15" s="48">
        <v>1759.59</v>
      </c>
      <c r="Y15" s="20">
        <v>4.42</v>
      </c>
      <c r="Z15" s="48">
        <v>1649.49</v>
      </c>
      <c r="AA15" s="20">
        <v>4.53</v>
      </c>
      <c r="AB15" s="44">
        <v>1554.03</v>
      </c>
      <c r="AC15" s="41">
        <f t="shared" si="0"/>
        <v>2.4886877828054432</v>
      </c>
      <c r="AD15" s="17">
        <f t="shared" si="0"/>
        <v>-5.7872433297564747</v>
      </c>
      <c r="AE15" s="41">
        <f>(AA15/C15-1)*100</f>
        <v>2.7210884353741527</v>
      </c>
      <c r="AF15" s="17">
        <f>(AB15/D15-1)*100</f>
        <v>41.620493566142969</v>
      </c>
    </row>
    <row r="16" spans="1:32" s="56" customFormat="1" ht="15" customHeight="1" thickTop="1" x14ac:dyDescent="0.2">
      <c r="A16" s="62" t="s">
        <v>29</v>
      </c>
      <c r="B16" s="57"/>
      <c r="C16" s="57"/>
      <c r="D16" s="57"/>
      <c r="E16" s="57"/>
      <c r="F16" s="57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9" ht="15" customHeight="1" x14ac:dyDescent="0.2">
      <c r="A17" s="59" t="s">
        <v>9</v>
      </c>
      <c r="B17" s="23"/>
      <c r="C17" s="24"/>
      <c r="D17" s="24"/>
      <c r="E17" s="25"/>
      <c r="F17" s="25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9" ht="15" customHeight="1" x14ac:dyDescent="0.2">
      <c r="A18" s="59"/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9" ht="15" customHeight="1" x14ac:dyDescent="0.2">
      <c r="AC19" s="27"/>
    </row>
    <row r="20" spans="1:29" ht="15" customHeight="1" x14ac:dyDescent="0.2">
      <c r="A20" s="60" t="s">
        <v>3</v>
      </c>
      <c r="B20" s="31"/>
      <c r="C20" s="32"/>
      <c r="D20" s="32"/>
      <c r="E20" s="33"/>
      <c r="F20" s="34"/>
      <c r="G20" s="3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7"/>
    </row>
    <row r="21" spans="1:29" ht="15" customHeight="1" x14ac:dyDescent="0.2">
      <c r="A21" s="60" t="s">
        <v>4</v>
      </c>
      <c r="B21" s="35"/>
      <c r="C21" s="35"/>
      <c r="D21" s="35"/>
      <c r="E21" s="35"/>
      <c r="F21" s="35"/>
      <c r="G21" s="3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15" customHeight="1" x14ac:dyDescent="0.2"/>
    <row r="23" spans="1:29" ht="15" customHeight="1" x14ac:dyDescent="0.2">
      <c r="A23" s="61" t="s">
        <v>1</v>
      </c>
      <c r="B23" s="36"/>
      <c r="C23" s="28"/>
    </row>
    <row r="24" spans="1:29" ht="15" customHeight="1" x14ac:dyDescent="0.2">
      <c r="A24" s="61" t="s">
        <v>2</v>
      </c>
      <c r="B24" s="36"/>
      <c r="C24" s="28"/>
    </row>
  </sheetData>
  <sheetProtection algorithmName="SHA-512" hashValue="hL7YCSrvrDh8SGGkAyUG8TllYdah9ZH+e3B+tWimBUrIOeCS3nWwy69L9msQk39IKbMM1SjfWoXuBaHIpYzAXQ==" saltValue="9ClkeS015kfmmblKaoIUhg==" spinCount="100000" sheet="1" objects="1" scenarios="1"/>
  <mergeCells count="21">
    <mergeCell ref="A10:A12"/>
    <mergeCell ref="B10:B12"/>
    <mergeCell ref="C11:D11"/>
    <mergeCell ref="C10:D10"/>
    <mergeCell ref="M11:N11"/>
    <mergeCell ref="E10:AB10"/>
    <mergeCell ref="C6:AF7"/>
    <mergeCell ref="AE11:AF11"/>
    <mergeCell ref="AC10:AF10"/>
    <mergeCell ref="I11:J11"/>
    <mergeCell ref="K11:L11"/>
    <mergeCell ref="Q11:R11"/>
    <mergeCell ref="E11:F11"/>
    <mergeCell ref="G11:H11"/>
    <mergeCell ref="AC11:AD11"/>
    <mergeCell ref="O11:P11"/>
    <mergeCell ref="U11:V11"/>
    <mergeCell ref="S11:T11"/>
    <mergeCell ref="W11:X11"/>
    <mergeCell ref="Y11:Z11"/>
    <mergeCell ref="AA11:AB11"/>
  </mergeCells>
  <conditionalFormatting sqref="AC13:AD1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AC1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AD1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AE13:AE1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AF13:AF15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2020-01-22T07:58:19Z</dcterms:modified>
</cp:coreProperties>
</file>