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1\"/>
    </mc:Choice>
  </mc:AlternateContent>
  <xr:revisionPtr revIDLastSave="0" documentId="8_{1A0CC8A4-1212-404E-84EC-676BA1902934}" xr6:coauthVersionLast="47" xr6:coauthVersionMax="47" xr10:uidLastSave="{00000000-0000-0000-0000-000000000000}"/>
  <bookViews>
    <workbookView xWindow="6600" yWindow="1005" windowWidth="20670" windowHeight="14100" xr2:uid="{CE173BE5-7B94-40D8-A5AB-CC8A290A610E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4" i="1" l="1"/>
  <c r="L44" i="1"/>
  <c r="G43" i="1"/>
  <c r="F43" i="1"/>
  <c r="M37" i="1"/>
  <c r="L37" i="1"/>
  <c r="G37" i="1"/>
  <c r="F37" i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M31" i="1"/>
  <c r="L31" i="1"/>
  <c r="G31" i="1"/>
  <c r="F31" i="1"/>
  <c r="M30" i="1"/>
  <c r="L30" i="1"/>
  <c r="G30" i="1"/>
  <c r="F30" i="1"/>
  <c r="M29" i="1"/>
  <c r="L29" i="1"/>
  <c r="G29" i="1"/>
  <c r="F29" i="1"/>
  <c r="M28" i="1"/>
  <c r="L28" i="1"/>
  <c r="G28" i="1"/>
  <c r="F28" i="1"/>
  <c r="M27" i="1"/>
  <c r="L27" i="1"/>
  <c r="G27" i="1"/>
  <c r="F27" i="1"/>
  <c r="M25" i="1"/>
  <c r="L25" i="1"/>
  <c r="G25" i="1"/>
  <c r="F25" i="1"/>
  <c r="L23" i="1"/>
  <c r="F23" i="1"/>
  <c r="M20" i="1"/>
  <c r="L20" i="1"/>
  <c r="G20" i="1"/>
  <c r="F20" i="1"/>
  <c r="M18" i="1"/>
  <c r="L18" i="1"/>
  <c r="G18" i="1"/>
  <c r="F18" i="1"/>
  <c r="M17" i="1"/>
  <c r="L17" i="1"/>
  <c r="G17" i="1"/>
  <c r="F17" i="1"/>
  <c r="M16" i="1"/>
  <c r="L16" i="1"/>
  <c r="G16" i="1"/>
  <c r="F16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<sst xmlns="http://schemas.openxmlformats.org/spreadsheetml/2006/main" count="160" uniqueCount="30">
  <si>
    <t>Suklasifikuotų ekologinės gamybos ūkiuose užaugintų galvijų skerdenų skaičius ir vidutinis skerdenos svoris Lietuvos įmonėse 
2022 m. sausio mėn. pagal MS–1 ataskaitą</t>
  </si>
  <si>
    <t>Kategorija pagal
raumeningumą</t>
  </si>
  <si>
    <t>Paskerstų galvijų skaičius, vnt.</t>
  </si>
  <si>
    <t>Vidutinis skerdenos svoris, kg</t>
  </si>
  <si>
    <t>Pokytis, %</t>
  </si>
  <si>
    <t>sausis</t>
  </si>
  <si>
    <t>lapkritis</t>
  </si>
  <si>
    <t>gruodis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</si>
  <si>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</si>
  <si>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</si>
  <si>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</si>
  <si>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</si>
  <si>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</si>
  <si>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</si>
  <si>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</si>
  <si>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</si>
  <si>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</si>
  <si>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</si>
  <si>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</si>
  <si>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</si>
  <si>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</si>
  <si>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</si>
  <si>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</si>
  <si>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</si>
  <si>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</si>
  <si>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(A–Z)</t>
  </si>
  <si>
    <t>* lyginant 2022 m. sausio mėn. su 2021 m. gruodžio mėn.</t>
  </si>
  <si>
    <t>** lyginant 2022 m. sausio mėn. su 2021 m. sausio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</si>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</sst>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/>
      <right style="medium">
        <color theme="0" tint="-0.1498764000366222"/>
      </right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medium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right" vertical="center" wrapText="1" indent="1"/>
    </xf>
    <xf numFmtId="0" fontId="5" fillId="0" borderId="0" xfId="0" applyFont="1" applyAlignment="1">
      <alignment horizontal="right" vertical="center" wrapText="1" indent="1"/>
    </xf>
    <xf numFmtId="0" fontId="5" fillId="0" borderId="14" xfId="0" applyFont="1" applyBorder="1" applyAlignment="1">
      <alignment horizontal="right" vertical="center" wrapText="1" indent="1"/>
    </xf>
    <xf numFmtId="0" fontId="5" fillId="0" borderId="15" xfId="0" applyFont="1" applyBorder="1" applyAlignment="1">
      <alignment horizontal="right" indent="1"/>
    </xf>
    <xf numFmtId="0" fontId="5" fillId="0" borderId="13" xfId="0" applyFont="1" applyBorder="1" applyAlignment="1">
      <alignment horizontal="right" indent="1"/>
    </xf>
    <xf numFmtId="0" fontId="5" fillId="0" borderId="11" xfId="0" applyFont="1" applyBorder="1" applyAlignment="1">
      <alignment horizontal="right" indent="1"/>
    </xf>
    <xf numFmtId="0" fontId="5" fillId="0" borderId="0" xfId="0" applyFont="1" applyAlignment="1">
      <alignment horizontal="right" indent="1"/>
    </xf>
    <xf numFmtId="0" fontId="4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3" fontId="5" fillId="0" borderId="0" xfId="0" applyNumberFormat="1" applyFont="1" applyAlignment="1">
      <alignment horizontal="right" vertical="center" indent="1"/>
    </xf>
    <xf numFmtId="3" fontId="5" fillId="0" borderId="16" xfId="0" applyNumberFormat="1" applyFont="1" applyBorder="1" applyAlignment="1">
      <alignment horizontal="right" vertical="center" indent="1"/>
    </xf>
    <xf numFmtId="4" fontId="5" fillId="0" borderId="0" xfId="0" quotePrefix="1" applyNumberFormat="1" applyFont="1" applyAlignment="1">
      <alignment horizontal="right" vertical="center" wrapText="1" indent="1"/>
    </xf>
    <xf numFmtId="4" fontId="5" fillId="0" borderId="18" xfId="0" quotePrefix="1" applyNumberFormat="1" applyFont="1" applyBorder="1" applyAlignment="1">
      <alignment horizontal="right" vertical="center" wrapText="1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6" xfId="0" applyNumberFormat="1" applyFont="1" applyBorder="1" applyAlignment="1">
      <alignment horizontal="right" vertical="center" indent="1"/>
    </xf>
    <xf numFmtId="2" fontId="4" fillId="2" borderId="20" xfId="0" applyNumberFormat="1" applyFont="1" applyFill="1" applyBorder="1" applyAlignment="1">
      <alignment horizontal="center"/>
    </xf>
    <xf numFmtId="1" fontId="6" fillId="2" borderId="20" xfId="0" applyNumberFormat="1" applyFont="1" applyFill="1" applyBorder="1" applyAlignment="1">
      <alignment horizontal="center"/>
    </xf>
    <xf numFmtId="3" fontId="6" fillId="2" borderId="21" xfId="0" applyNumberFormat="1" applyFont="1" applyFill="1" applyBorder="1" applyAlignment="1">
      <alignment horizontal="right" vertical="center" indent="1"/>
    </xf>
    <xf numFmtId="3" fontId="6" fillId="2" borderId="22" xfId="0" applyNumberFormat="1" applyFont="1" applyFill="1" applyBorder="1" applyAlignment="1">
      <alignment horizontal="right" vertical="center" indent="1"/>
    </xf>
    <xf numFmtId="3" fontId="6" fillId="2" borderId="20" xfId="0" applyNumberFormat="1" applyFont="1" applyFill="1" applyBorder="1" applyAlignment="1">
      <alignment horizontal="right" vertical="center" indent="1"/>
    </xf>
    <xf numFmtId="4" fontId="6" fillId="2" borderId="21" xfId="0" quotePrefix="1" applyNumberFormat="1" applyFont="1" applyFill="1" applyBorder="1" applyAlignment="1">
      <alignment horizontal="right" vertical="center" wrapText="1" indent="1"/>
    </xf>
    <xf numFmtId="2" fontId="6" fillId="2" borderId="21" xfId="0" applyNumberFormat="1" applyFont="1" applyFill="1" applyBorder="1" applyAlignment="1">
      <alignment horizontal="right" vertical="center" indent="1"/>
    </xf>
    <xf numFmtId="0" fontId="7" fillId="0" borderId="23" xfId="0" applyFont="1" applyBorder="1" applyAlignment="1">
      <alignment horizontal="center" wrapText="1"/>
    </xf>
    <xf numFmtId="0" fontId="0" fillId="0" borderId="23" xfId="0" applyBorder="1"/>
    <xf numFmtId="0" fontId="4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right" vertical="center" wrapText="1" indent="1"/>
    </xf>
    <xf numFmtId="0" fontId="5" fillId="0" borderId="24" xfId="0" applyFont="1" applyBorder="1" applyAlignment="1">
      <alignment horizontal="right" vertical="center" wrapText="1" indent="1"/>
    </xf>
    <xf numFmtId="0" fontId="5" fillId="0" borderId="27" xfId="0" applyFont="1" applyBorder="1" applyAlignment="1">
      <alignment horizontal="right" vertical="center" wrapText="1" indent="1"/>
    </xf>
    <xf numFmtId="2" fontId="5" fillId="0" borderId="24" xfId="0" applyNumberFormat="1" applyFont="1" applyBorder="1" applyAlignment="1">
      <alignment horizontal="right" vertical="center" wrapText="1" indent="1"/>
    </xf>
    <xf numFmtId="2" fontId="5" fillId="0" borderId="28" xfId="0" applyNumberFormat="1" applyFont="1" applyBorder="1" applyAlignment="1">
      <alignment horizontal="right" vertical="center" wrapText="1" indent="1"/>
    </xf>
    <xf numFmtId="0" fontId="5" fillId="0" borderId="25" xfId="0" applyFont="1" applyBorder="1" applyAlignment="1">
      <alignment horizontal="right" vertical="center" indent="1"/>
    </xf>
    <xf numFmtId="0" fontId="5" fillId="0" borderId="24" xfId="0" applyFont="1" applyBorder="1" applyAlignment="1">
      <alignment horizontal="right" vertical="center" indent="1"/>
    </xf>
    <xf numFmtId="0" fontId="5" fillId="0" borderId="29" xfId="0" applyFont="1" applyBorder="1" applyAlignment="1">
      <alignment horizontal="right" vertical="center" indent="1"/>
    </xf>
    <xf numFmtId="2" fontId="5" fillId="0" borderId="24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3" fontId="5" fillId="0" borderId="30" xfId="0" quotePrefix="1" applyNumberFormat="1" applyFont="1" applyBorder="1" applyAlignment="1">
      <alignment horizontal="right" vertical="center" indent="1"/>
    </xf>
    <xf numFmtId="3" fontId="5" fillId="0" borderId="0" xfId="0" quotePrefix="1" applyNumberFormat="1" applyFont="1" applyAlignment="1">
      <alignment horizontal="right" vertical="center" indent="1"/>
    </xf>
    <xf numFmtId="3" fontId="5" fillId="0" borderId="31" xfId="0" quotePrefix="1" applyNumberFormat="1" applyFont="1" applyBorder="1" applyAlignment="1">
      <alignment horizontal="right" vertical="center" indent="1"/>
    </xf>
    <xf numFmtId="4" fontId="5" fillId="0" borderId="32" xfId="0" quotePrefix="1" applyNumberFormat="1" applyFont="1" applyBorder="1" applyAlignment="1">
      <alignment horizontal="right" vertical="center" wrapText="1" indent="1"/>
    </xf>
    <xf numFmtId="2" fontId="5" fillId="0" borderId="30" xfId="0" applyNumberFormat="1" applyFont="1" applyBorder="1" applyAlignment="1">
      <alignment horizontal="right" vertical="center" indent="1"/>
    </xf>
    <xf numFmtId="2" fontId="5" fillId="0" borderId="31" xfId="0" applyNumberFormat="1" applyFont="1" applyBorder="1" applyAlignment="1">
      <alignment horizontal="right" vertical="center" indent="1"/>
    </xf>
    <xf numFmtId="3" fontId="5" fillId="0" borderId="30" xfId="0" applyNumberFormat="1" applyFont="1" applyBorder="1" applyAlignment="1">
      <alignment horizontal="right" vertical="center" indent="1"/>
    </xf>
    <xf numFmtId="3" fontId="5" fillId="0" borderId="31" xfId="0" applyNumberFormat="1" applyFont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33" xfId="0" applyBorder="1"/>
    <xf numFmtId="0" fontId="5" fillId="0" borderId="0" xfId="0" applyFont="1" applyAlignment="1">
      <alignment horizontal="center"/>
    </xf>
    <xf numFmtId="0" fontId="5" fillId="0" borderId="15" xfId="0" quotePrefix="1" applyFont="1" applyBorder="1" applyAlignment="1">
      <alignment horizontal="right" vertical="center" indent="1"/>
    </xf>
    <xf numFmtId="0" fontId="5" fillId="0" borderId="13" xfId="0" quotePrefix="1" applyFont="1" applyBorder="1" applyAlignment="1">
      <alignment horizontal="right" vertical="center" indent="1"/>
    </xf>
    <xf numFmtId="0" fontId="5" fillId="0" borderId="34" xfId="0" quotePrefix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indent="1"/>
    </xf>
    <xf numFmtId="2" fontId="5" fillId="0" borderId="14" xfId="0" quotePrefix="1" applyNumberFormat="1" applyFont="1" applyBorder="1" applyAlignment="1">
      <alignment horizontal="right" vertical="center" indent="1"/>
    </xf>
    <xf numFmtId="2" fontId="5" fillId="0" borderId="15" xfId="0" applyNumberFormat="1" applyFont="1" applyBorder="1" applyAlignment="1">
      <alignment horizontal="right" vertical="center" indent="1"/>
    </xf>
    <xf numFmtId="2" fontId="5" fillId="0" borderId="13" xfId="0" applyNumberFormat="1" applyFont="1" applyBorder="1" applyAlignment="1">
      <alignment horizontal="right" vertical="center" indent="1"/>
    </xf>
    <xf numFmtId="2" fontId="5" fillId="0" borderId="34" xfId="0" applyNumberFormat="1" applyFont="1" applyBorder="1" applyAlignment="1">
      <alignment horizontal="right" vertical="center" indent="1"/>
    </xf>
    <xf numFmtId="3" fontId="5" fillId="0" borderId="19" xfId="0" quotePrefix="1" applyNumberFormat="1" applyFont="1" applyBorder="1" applyAlignment="1">
      <alignment horizontal="right" vertical="center" indent="1"/>
    </xf>
    <xf numFmtId="3" fontId="5" fillId="0" borderId="35" xfId="0" quotePrefix="1" applyNumberFormat="1" applyFont="1" applyBorder="1" applyAlignment="1">
      <alignment horizontal="right" vertical="center" indent="1"/>
    </xf>
    <xf numFmtId="2" fontId="5" fillId="0" borderId="18" xfId="0" quotePrefix="1" applyNumberFormat="1" applyFont="1" applyBorder="1" applyAlignment="1">
      <alignment horizontal="right" vertical="center" indent="1"/>
    </xf>
    <xf numFmtId="2" fontId="5" fillId="0" borderId="35" xfId="0" applyNumberFormat="1" applyFont="1" applyBorder="1" applyAlignment="1">
      <alignment horizontal="right" vertical="center" indent="1"/>
    </xf>
    <xf numFmtId="0" fontId="4" fillId="2" borderId="36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3" fontId="6" fillId="2" borderId="37" xfId="0" quotePrefix="1" applyNumberFormat="1" applyFont="1" applyFill="1" applyBorder="1" applyAlignment="1">
      <alignment horizontal="right" vertical="center" indent="1"/>
    </xf>
    <xf numFmtId="2" fontId="6" fillId="2" borderId="37" xfId="0" quotePrefix="1" applyNumberFormat="1" applyFont="1" applyFill="1" applyBorder="1" applyAlignment="1">
      <alignment horizontal="right" vertical="center" indent="1"/>
    </xf>
    <xf numFmtId="2" fontId="6" fillId="2" borderId="37" xfId="0" applyNumberFormat="1" applyFont="1" applyFill="1" applyBorder="1" applyAlignment="1">
      <alignment horizontal="right" vertical="center" indent="1"/>
    </xf>
    <xf numFmtId="0" fontId="7" fillId="0" borderId="33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3" fontId="5" fillId="0" borderId="13" xfId="0" quotePrefix="1" applyNumberFormat="1" applyFont="1" applyBorder="1" applyAlignment="1">
      <alignment horizontal="right" vertical="center" wrapText="1" indent="1"/>
    </xf>
    <xf numFmtId="3" fontId="5" fillId="0" borderId="38" xfId="0" quotePrefix="1" applyNumberFormat="1" applyFont="1" applyBorder="1" applyAlignment="1">
      <alignment horizontal="right" vertical="center" wrapText="1" indent="1"/>
    </xf>
    <xf numFmtId="4" fontId="5" fillId="0" borderId="39" xfId="0" quotePrefix="1" applyNumberFormat="1" applyFont="1" applyBorder="1" applyAlignment="1">
      <alignment horizontal="right" vertical="center" wrapText="1" indent="1"/>
    </xf>
    <xf numFmtId="4" fontId="5" fillId="0" borderId="40" xfId="0" quotePrefix="1" applyNumberFormat="1" applyFont="1" applyBorder="1" applyAlignment="1">
      <alignment horizontal="right" vertical="center" wrapText="1" indent="1"/>
    </xf>
    <xf numFmtId="2" fontId="5" fillId="0" borderId="41" xfId="0" applyNumberFormat="1" applyFont="1" applyBorder="1" applyAlignment="1">
      <alignment horizontal="right" vertical="center" indent="1"/>
    </xf>
    <xf numFmtId="2" fontId="5" fillId="0" borderId="38" xfId="0" applyNumberFormat="1" applyFont="1" applyBorder="1" applyAlignment="1">
      <alignment horizontal="right" vertical="center" indent="1"/>
    </xf>
    <xf numFmtId="4" fontId="5" fillId="0" borderId="13" xfId="0" quotePrefix="1" applyNumberFormat="1" applyFont="1" applyBorder="1" applyAlignment="1">
      <alignment horizontal="right" vertical="center" wrapText="1" indent="1"/>
    </xf>
    <xf numFmtId="3" fontId="5" fillId="0" borderId="42" xfId="0" quotePrefix="1" applyNumberFormat="1" applyFont="1" applyBorder="1" applyAlignment="1">
      <alignment horizontal="right" vertical="center" indent="1"/>
    </xf>
    <xf numFmtId="4" fontId="5" fillId="0" borderId="43" xfId="0" quotePrefix="1" applyNumberFormat="1" applyFont="1" applyBorder="1" applyAlignment="1">
      <alignment horizontal="right" vertical="center" wrapText="1" indent="1"/>
    </xf>
    <xf numFmtId="2" fontId="5" fillId="0" borderId="39" xfId="0" applyNumberFormat="1" applyFont="1" applyBorder="1" applyAlignment="1">
      <alignment horizontal="right" vertical="center" indent="1"/>
    </xf>
    <xf numFmtId="2" fontId="5" fillId="0" borderId="42" xfId="0" applyNumberFormat="1" applyFont="1" applyBorder="1" applyAlignment="1">
      <alignment horizontal="right" vertical="center" indent="1"/>
    </xf>
    <xf numFmtId="3" fontId="5" fillId="0" borderId="19" xfId="0" applyNumberFormat="1" applyFont="1" applyBorder="1" applyAlignment="1">
      <alignment horizontal="right" vertical="center" indent="1"/>
    </xf>
    <xf numFmtId="3" fontId="5" fillId="0" borderId="42" xfId="0" applyNumberFormat="1" applyFont="1" applyBorder="1" applyAlignment="1">
      <alignment horizontal="right" vertical="center" indent="1"/>
    </xf>
    <xf numFmtId="0" fontId="7" fillId="2" borderId="36" xfId="0" applyFont="1" applyFill="1" applyBorder="1" applyAlignment="1">
      <alignment horizontal="center"/>
    </xf>
    <xf numFmtId="3" fontId="6" fillId="2" borderId="37" xfId="0" applyNumberFormat="1" applyFont="1" applyFill="1" applyBorder="1" applyAlignment="1">
      <alignment horizontal="right" vertical="center" indent="1"/>
    </xf>
    <xf numFmtId="3" fontId="6" fillId="2" borderId="0" xfId="0" applyNumberFormat="1" applyFont="1" applyFill="1" applyAlignment="1">
      <alignment horizontal="right" vertical="center" indent="1"/>
    </xf>
    <xf numFmtId="4" fontId="6" fillId="2" borderId="0" xfId="0" quotePrefix="1" applyNumberFormat="1" applyFont="1" applyFill="1" applyAlignment="1">
      <alignment horizontal="right" vertical="center" wrapText="1" indent="1"/>
    </xf>
    <xf numFmtId="2" fontId="6" fillId="2" borderId="0" xfId="0" applyNumberFormat="1" applyFont="1" applyFill="1" applyAlignment="1">
      <alignment horizontal="right" vertical="center" indent="1"/>
    </xf>
    <xf numFmtId="0" fontId="7" fillId="0" borderId="0" xfId="0" applyFont="1" applyAlignment="1">
      <alignment horizontal="center" wrapText="1"/>
    </xf>
    <xf numFmtId="0" fontId="0" fillId="0" borderId="0" xfId="0"/>
    <xf numFmtId="0" fontId="4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3" fontId="5" fillId="0" borderId="15" xfId="0" applyNumberFormat="1" applyFont="1" applyBorder="1" applyAlignment="1">
      <alignment horizontal="right" vertical="center" indent="1"/>
    </xf>
    <xf numFmtId="3" fontId="5" fillId="0" borderId="13" xfId="0" applyNumberFormat="1" applyFont="1" applyBorder="1" applyAlignment="1">
      <alignment horizontal="right" vertical="center" indent="1"/>
    </xf>
    <xf numFmtId="3" fontId="5" fillId="0" borderId="38" xfId="0" applyNumberFormat="1" applyFont="1" applyBorder="1" applyAlignment="1">
      <alignment horizontal="right" vertical="center" indent="1"/>
    </xf>
    <xf numFmtId="4" fontId="5" fillId="0" borderId="41" xfId="0" quotePrefix="1" applyNumberFormat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0" borderId="11" xfId="0" quotePrefix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2" fontId="5" fillId="0" borderId="14" xfId="0" quotePrefix="1" applyNumberFormat="1" applyFont="1" applyBorder="1" applyAlignment="1">
      <alignment horizontal="right" vertical="center" wrapText="1" indent="1"/>
    </xf>
    <xf numFmtId="2" fontId="5" fillId="0" borderId="11" xfId="0" applyNumberFormat="1" applyFont="1" applyBorder="1" applyAlignment="1">
      <alignment horizontal="right" vertical="center" indent="1"/>
    </xf>
    <xf numFmtId="0" fontId="5" fillId="3" borderId="19" xfId="0" applyFont="1" applyFill="1" applyBorder="1" applyAlignment="1">
      <alignment horizontal="center"/>
    </xf>
    <xf numFmtId="0" fontId="5" fillId="0" borderId="19" xfId="0" quotePrefix="1" applyFont="1" applyBorder="1" applyAlignment="1">
      <alignment horizontal="right" vertical="center" indent="1"/>
    </xf>
    <xf numFmtId="0" fontId="5" fillId="0" borderId="0" xfId="0" quotePrefix="1" applyFont="1" applyAlignment="1">
      <alignment horizontal="right" vertical="center" indent="1"/>
    </xf>
    <xf numFmtId="0" fontId="5" fillId="0" borderId="16" xfId="0" quotePrefix="1" applyFont="1" applyBorder="1" applyAlignment="1">
      <alignment horizontal="right" vertical="center" indent="1"/>
    </xf>
    <xf numFmtId="2" fontId="5" fillId="0" borderId="18" xfId="0" quotePrefix="1" applyNumberFormat="1" applyFont="1" applyBorder="1" applyAlignment="1">
      <alignment horizontal="right" vertical="center" wrapText="1" indent="1"/>
    </xf>
    <xf numFmtId="0" fontId="5" fillId="0" borderId="44" xfId="0" quotePrefix="1" applyFont="1" applyBorder="1" applyAlignment="1">
      <alignment horizontal="right" vertical="center" indent="1"/>
    </xf>
    <xf numFmtId="0" fontId="5" fillId="0" borderId="45" xfId="0" quotePrefix="1" applyFont="1" applyBorder="1" applyAlignment="1">
      <alignment horizontal="right" vertical="center" indent="1"/>
    </xf>
    <xf numFmtId="2" fontId="5" fillId="0" borderId="44" xfId="0" applyNumberFormat="1" applyFont="1" applyBorder="1" applyAlignment="1">
      <alignment horizontal="right" vertical="center" indent="1"/>
    </xf>
    <xf numFmtId="2" fontId="5" fillId="0" borderId="45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6" fillId="2" borderId="46" xfId="0" quotePrefix="1" applyNumberFormat="1" applyFont="1" applyFill="1" applyBorder="1" applyAlignment="1">
      <alignment horizontal="right" vertical="center" indent="1"/>
    </xf>
    <xf numFmtId="3" fontId="6" fillId="2" borderId="21" xfId="0" quotePrefix="1" applyNumberFormat="1" applyFont="1" applyFill="1" applyBorder="1" applyAlignment="1">
      <alignment horizontal="right" vertical="center" indent="1"/>
    </xf>
    <xf numFmtId="2" fontId="6" fillId="2" borderId="21" xfId="0" quotePrefix="1" applyNumberFormat="1" applyFont="1" applyFill="1" applyBorder="1" applyAlignment="1">
      <alignment horizontal="right" vertical="center" wrapText="1" indent="1"/>
    </xf>
    <xf numFmtId="2" fontId="5" fillId="2" borderId="46" xfId="0" applyNumberFormat="1" applyFont="1" applyFill="1" applyBorder="1" applyAlignment="1">
      <alignment horizontal="right" vertical="center" indent="1"/>
    </xf>
    <xf numFmtId="2" fontId="6" fillId="2" borderId="46" xfId="0" applyNumberFormat="1" applyFont="1" applyFill="1" applyBorder="1" applyAlignment="1">
      <alignment horizontal="right" vertical="center" indent="1"/>
    </xf>
    <xf numFmtId="0" fontId="7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3" fontId="6" fillId="4" borderId="7" xfId="0" applyNumberFormat="1" applyFont="1" applyFill="1" applyBorder="1" applyAlignment="1">
      <alignment horizontal="right" vertical="center" indent="1"/>
    </xf>
    <xf numFmtId="2" fontId="6" fillId="4" borderId="7" xfId="0" quotePrefix="1" applyNumberFormat="1" applyFont="1" applyFill="1" applyBorder="1" applyAlignment="1">
      <alignment horizontal="right" vertical="center" wrapText="1" indent="1"/>
    </xf>
    <xf numFmtId="2" fontId="6" fillId="4" borderId="7" xfId="0" applyNumberFormat="1" applyFont="1" applyFill="1" applyBorder="1" applyAlignment="1">
      <alignment horizontal="right" vertical="center" indent="1"/>
    </xf>
    <xf numFmtId="0" fontId="6" fillId="4" borderId="7" xfId="0" applyFont="1" applyFill="1" applyBorder="1" applyAlignment="1">
      <alignment horizontal="right" vertical="center" indent="1"/>
    </xf>
    <xf numFmtId="0" fontId="7" fillId="4" borderId="0" xfId="0" applyFont="1" applyFill="1" applyAlignment="1">
      <alignment horizontal="center"/>
    </xf>
    <xf numFmtId="2" fontId="6" fillId="4" borderId="21" xfId="0" quotePrefix="1" applyNumberFormat="1" applyFont="1" applyFill="1" applyBorder="1" applyAlignment="1">
      <alignment horizontal="right" vertical="center" wrapText="1" indent="1"/>
    </xf>
    <xf numFmtId="0" fontId="6" fillId="4" borderId="21" xfId="0" applyFont="1" applyFill="1" applyBorder="1" applyAlignment="1">
      <alignment horizontal="right" vertical="center" indent="1"/>
    </xf>
    <xf numFmtId="2" fontId="6" fillId="4" borderId="21" xfId="0" applyNumberFormat="1" applyFont="1" applyFill="1" applyBorder="1" applyAlignment="1">
      <alignment horizontal="right" vertical="center" indent="1"/>
    </xf>
    <xf numFmtId="0" fontId="9" fillId="0" borderId="0" xfId="1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9" fillId="0" borderId="0" xfId="0" applyFont="1"/>
    <xf numFmtId="0" fontId="10" fillId="0" borderId="0" xfId="2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48C50D47-E1BE-44F0-9566-4F08D2EB779A}"/>
    <cellStyle name="Normal 2 2" xfId="2" xr:uid="{9F06B866-EBBD-42B6-B212-8F23F8D3D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EDA4-F3C0-406F-965A-5F0E20FA784B}">
  <dimension ref="A2:M50"/>
  <sheetViews>
    <sheetView showGridLines="0" tabSelected="1" workbookViewId="0">
      <selection activeCell="A2" sqref="A2:M2"/>
    </sheetView>
  </sheetViews>
  <sheetFormatPr defaultRowHeight="12.75" x14ac:dyDescent="0.2"/>
  <cols>
    <col min="1" max="1" width="15.7109375" customWidth="1"/>
    <col min="2" max="5" width="9.7109375" customWidth="1"/>
    <col min="6" max="7" width="10.7109375" customWidth="1"/>
    <col min="8" max="11" width="9.7109375" customWidth="1"/>
    <col min="12" max="13" width="10.7109375" customWidth="1"/>
  </cols>
  <sheetData>
    <row r="2" spans="1:13" ht="30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  <c r="B3" s="3"/>
    </row>
    <row r="4" spans="1:13" ht="22.5" customHeight="1" x14ac:dyDescent="0.2">
      <c r="A4" s="4" t="s">
        <v>1</v>
      </c>
      <c r="B4" s="5" t="s">
        <v>2</v>
      </c>
      <c r="C4" s="6"/>
      <c r="D4" s="6"/>
      <c r="E4" s="6"/>
      <c r="F4" s="6"/>
      <c r="G4" s="7"/>
      <c r="H4" s="8" t="s">
        <v>3</v>
      </c>
      <c r="I4" s="9"/>
      <c r="J4" s="9"/>
      <c r="K4" s="9"/>
      <c r="L4" s="9"/>
      <c r="M4" s="7"/>
    </row>
    <row r="5" spans="1:13" ht="15" customHeight="1" x14ac:dyDescent="0.2">
      <c r="A5" s="10"/>
      <c r="B5" s="11">
        <v>2021</v>
      </c>
      <c r="C5" s="12"/>
      <c r="D5" s="10"/>
      <c r="E5" s="13">
        <v>2022</v>
      </c>
      <c r="F5" s="14" t="s">
        <v>4</v>
      </c>
      <c r="G5" s="15"/>
      <c r="H5" s="16">
        <v>2021</v>
      </c>
      <c r="I5" s="16"/>
      <c r="J5" s="16"/>
      <c r="K5" s="17">
        <v>2022</v>
      </c>
      <c r="L5" s="14" t="s">
        <v>4</v>
      </c>
      <c r="M5" s="15"/>
    </row>
    <row r="6" spans="1:13" ht="15" customHeight="1" thickBot="1" x14ac:dyDescent="0.25">
      <c r="A6" s="18"/>
      <c r="B6" s="19" t="s">
        <v>5</v>
      </c>
      <c r="C6" s="20" t="s">
        <v>6</v>
      </c>
      <c r="D6" s="20" t="s">
        <v>7</v>
      </c>
      <c r="E6" s="20" t="s">
        <v>5</v>
      </c>
      <c r="F6" s="20" t="s">
        <v>8</v>
      </c>
      <c r="G6" s="21" t="s">
        <v>9</v>
      </c>
      <c r="H6" s="19" t="s">
        <v>5</v>
      </c>
      <c r="I6" s="20" t="s">
        <v>6</v>
      </c>
      <c r="J6" s="20" t="s">
        <v>7</v>
      </c>
      <c r="K6" s="20" t="s">
        <v>5</v>
      </c>
      <c r="L6" s="20" t="s">
        <v>8</v>
      </c>
      <c r="M6" s="21" t="s">
        <v>9</v>
      </c>
    </row>
    <row r="7" spans="1:13" ht="13.5" customHeight="1" thickBot="1" x14ac:dyDescent="0.25">
      <c r="A7" s="22" t="s">
        <v>10</v>
      </c>
      <c r="B7" s="22"/>
      <c r="C7" s="22"/>
      <c r="D7" s="22"/>
      <c r="E7" s="22"/>
      <c r="F7" s="22"/>
      <c r="G7" s="22"/>
      <c r="H7" s="22"/>
      <c r="I7" s="23"/>
      <c r="J7" s="23"/>
      <c r="K7" s="23"/>
      <c r="L7" s="23"/>
      <c r="M7" s="23"/>
    </row>
    <row r="8" spans="1:13" ht="13.5" customHeight="1" x14ac:dyDescent="0.2">
      <c r="A8" s="24" t="s">
        <v>11</v>
      </c>
      <c r="B8" s="25" t="s">
        <v>12</v>
      </c>
      <c r="C8" s="26">
        <v>2</v>
      </c>
      <c r="D8" s="26" t="s">
        <v>12</v>
      </c>
      <c r="E8" s="27" t="s">
        <v>12</v>
      </c>
      <c r="F8" s="28" t="s">
        <v>12</v>
      </c>
      <c r="G8" s="29" t="s">
        <v>12</v>
      </c>
      <c r="H8" s="28" t="s">
        <v>12</v>
      </c>
      <c r="I8" s="30">
        <v>457.37</v>
      </c>
      <c r="J8" s="31" t="s">
        <v>12</v>
      </c>
      <c r="K8" s="32" t="s">
        <v>12</v>
      </c>
      <c r="L8" s="33" t="s">
        <v>12</v>
      </c>
      <c r="M8" s="33" t="s">
        <v>12</v>
      </c>
    </row>
    <row r="9" spans="1:13" ht="13.5" customHeight="1" x14ac:dyDescent="0.2">
      <c r="A9" s="34" t="s">
        <v>13</v>
      </c>
      <c r="B9" s="35">
        <v>13</v>
      </c>
      <c r="C9" s="36">
        <v>67</v>
      </c>
      <c r="D9" s="36">
        <v>27</v>
      </c>
      <c r="E9" s="37">
        <v>23</v>
      </c>
      <c r="F9" s="38">
        <f>(E9/D9-1)*100</f>
        <v>-14.814814814814813</v>
      </c>
      <c r="G9" s="39">
        <f>(E9/B9-1)*100</f>
        <v>76.92307692307692</v>
      </c>
      <c r="H9" s="38">
        <v>366.56</v>
      </c>
      <c r="I9" s="40">
        <v>376</v>
      </c>
      <c r="J9" s="41">
        <v>379.08</v>
      </c>
      <c r="K9" s="42">
        <v>428.84</v>
      </c>
      <c r="L9" s="41">
        <f>(K9/J9-1)*100</f>
        <v>13.126516830220524</v>
      </c>
      <c r="M9" s="38">
        <f>(K9/H9-1)*100</f>
        <v>16.990397206460052</v>
      </c>
    </row>
    <row r="10" spans="1:13" ht="13.5" customHeight="1" x14ac:dyDescent="0.2">
      <c r="A10" s="34" t="s">
        <v>14</v>
      </c>
      <c r="B10" s="35">
        <v>30</v>
      </c>
      <c r="C10" s="36">
        <v>59</v>
      </c>
      <c r="D10" s="36">
        <v>67</v>
      </c>
      <c r="E10" s="37">
        <v>18</v>
      </c>
      <c r="F10" s="38">
        <f>(E10/D10-1)*100</f>
        <v>-73.134328358208961</v>
      </c>
      <c r="G10" s="39">
        <f t="shared" ref="G10:G12" si="0">(E10/B10-1)*100</f>
        <v>-40</v>
      </c>
      <c r="H10" s="38">
        <v>365.43</v>
      </c>
      <c r="I10" s="40">
        <v>333.2</v>
      </c>
      <c r="J10" s="41">
        <v>333.37</v>
      </c>
      <c r="K10" s="42">
        <v>342.53</v>
      </c>
      <c r="L10" s="41">
        <f t="shared" ref="L10:L12" si="1">(K10/J10-1)*100</f>
        <v>2.7476977532471247</v>
      </c>
      <c r="M10" s="38">
        <f t="shared" ref="M10:M12" si="2">(K10/H10-1)*100</f>
        <v>-6.2665900446049916</v>
      </c>
    </row>
    <row r="11" spans="1:13" ht="13.5" customHeight="1" x14ac:dyDescent="0.2">
      <c r="A11" s="34" t="s">
        <v>15</v>
      </c>
      <c r="B11" s="35">
        <v>43</v>
      </c>
      <c r="C11" s="36">
        <v>64</v>
      </c>
      <c r="D11" s="36">
        <v>51</v>
      </c>
      <c r="E11" s="37">
        <v>26</v>
      </c>
      <c r="F11" s="38">
        <f>(E11/D11-1)*100</f>
        <v>-49.019607843137258</v>
      </c>
      <c r="G11" s="39">
        <f t="shared" si="0"/>
        <v>-39.534883720930239</v>
      </c>
      <c r="H11" s="38">
        <v>301.04000000000002</v>
      </c>
      <c r="I11" s="40">
        <v>266.99</v>
      </c>
      <c r="J11" s="41">
        <v>287.51</v>
      </c>
      <c r="K11" s="42">
        <v>272.02999999999997</v>
      </c>
      <c r="L11" s="41">
        <f t="shared" si="1"/>
        <v>-5.3841605509373665</v>
      </c>
      <c r="M11" s="38">
        <f t="shared" si="2"/>
        <v>-9.636593143768291</v>
      </c>
    </row>
    <row r="12" spans="1:13" ht="13.5" customHeight="1" x14ac:dyDescent="0.2">
      <c r="A12" s="34" t="s">
        <v>16</v>
      </c>
      <c r="B12" s="35">
        <v>7</v>
      </c>
      <c r="C12" s="36">
        <v>12</v>
      </c>
      <c r="D12" s="36">
        <v>11</v>
      </c>
      <c r="E12" s="37">
        <v>4</v>
      </c>
      <c r="F12" s="38">
        <f>(E12/D12-1)*100</f>
        <v>-63.636363636363633</v>
      </c>
      <c r="G12" s="39">
        <f t="shared" si="0"/>
        <v>-42.857142857142861</v>
      </c>
      <c r="H12" s="38">
        <v>234.13</v>
      </c>
      <c r="I12" s="40">
        <v>213.77</v>
      </c>
      <c r="J12" s="41">
        <v>182.4</v>
      </c>
      <c r="K12" s="42">
        <v>222.04</v>
      </c>
      <c r="L12" s="41">
        <f t="shared" si="1"/>
        <v>21.732456140350862</v>
      </c>
      <c r="M12" s="38">
        <f t="shared" si="2"/>
        <v>-5.1637978900610833</v>
      </c>
    </row>
    <row r="13" spans="1:13" ht="13.5" customHeight="1" x14ac:dyDescent="0.2">
      <c r="A13" s="43" t="s">
        <v>17</v>
      </c>
      <c r="B13" s="44">
        <v>93</v>
      </c>
      <c r="C13" s="45">
        <v>204</v>
      </c>
      <c r="D13" s="46">
        <v>156</v>
      </c>
      <c r="E13" s="47">
        <v>71</v>
      </c>
      <c r="F13" s="48">
        <f>(E13/D13-1)*100</f>
        <v>-54.487179487179496</v>
      </c>
      <c r="G13" s="48">
        <f>(E13/B13-1)*100</f>
        <v>-23.655913978494624</v>
      </c>
      <c r="H13" s="48">
        <v>325.93</v>
      </c>
      <c r="I13" s="49">
        <v>320.82</v>
      </c>
      <c r="J13" s="49">
        <v>315.64</v>
      </c>
      <c r="K13" s="49">
        <v>337.88</v>
      </c>
      <c r="L13" s="49">
        <f>(K13/J13-1)*100</f>
        <v>7.0460017741731162</v>
      </c>
      <c r="M13" s="48">
        <f>(K13/H13-1)*100</f>
        <v>3.6664314423342503</v>
      </c>
    </row>
    <row r="14" spans="1:13" ht="13.5" customHeight="1" thickBot="1" x14ac:dyDescent="0.25">
      <c r="A14" s="50" t="s">
        <v>18</v>
      </c>
      <c r="B14" s="50"/>
      <c r="C14" s="50"/>
      <c r="D14" s="50"/>
      <c r="E14" s="50"/>
      <c r="F14" s="50"/>
      <c r="G14" s="50"/>
      <c r="H14" s="50"/>
      <c r="I14" s="51"/>
      <c r="J14" s="51"/>
      <c r="K14" s="51"/>
      <c r="L14" s="51"/>
      <c r="M14" s="51"/>
    </row>
    <row r="15" spans="1:13" ht="13.5" customHeight="1" x14ac:dyDescent="0.2">
      <c r="A15" s="52" t="s">
        <v>11</v>
      </c>
      <c r="B15" s="53" t="s">
        <v>12</v>
      </c>
      <c r="C15" s="54">
        <v>1</v>
      </c>
      <c r="D15" s="55" t="s">
        <v>12</v>
      </c>
      <c r="E15" s="56" t="s">
        <v>12</v>
      </c>
      <c r="F15" s="57" t="s">
        <v>12</v>
      </c>
      <c r="G15" s="58" t="s">
        <v>12</v>
      </c>
      <c r="H15" s="57" t="s">
        <v>12</v>
      </c>
      <c r="I15" s="59">
        <v>633.76</v>
      </c>
      <c r="J15" s="60" t="s">
        <v>12</v>
      </c>
      <c r="K15" s="61" t="s">
        <v>12</v>
      </c>
      <c r="L15" s="60" t="s">
        <v>12</v>
      </c>
      <c r="M15" s="62" t="s">
        <v>12</v>
      </c>
    </row>
    <row r="16" spans="1:13" ht="13.5" customHeight="1" x14ac:dyDescent="0.2">
      <c r="A16" s="63" t="s">
        <v>13</v>
      </c>
      <c r="B16" s="64">
        <v>5</v>
      </c>
      <c r="C16" s="65">
        <v>4</v>
      </c>
      <c r="D16" s="66">
        <v>20</v>
      </c>
      <c r="E16" s="67">
        <v>28</v>
      </c>
      <c r="F16" s="38">
        <f>(E16/D16-1)*100</f>
        <v>39.999999999999993</v>
      </c>
      <c r="G16" s="68">
        <f>(E16/B16-1)*100</f>
        <v>459.99999999999994</v>
      </c>
      <c r="H16" s="38">
        <v>474.4</v>
      </c>
      <c r="I16" s="69">
        <v>528.01</v>
      </c>
      <c r="J16" s="41">
        <v>475.38</v>
      </c>
      <c r="K16" s="70">
        <v>447.05</v>
      </c>
      <c r="L16" s="41">
        <f>(K16/J16-1)*100</f>
        <v>-5.959442971938234</v>
      </c>
      <c r="M16" s="38">
        <f>(K16/H16-1)*100</f>
        <v>-5.7651770657672792</v>
      </c>
    </row>
    <row r="17" spans="1:13" ht="13.5" customHeight="1" x14ac:dyDescent="0.2">
      <c r="A17" s="63" t="s">
        <v>14</v>
      </c>
      <c r="B17" s="64">
        <v>6</v>
      </c>
      <c r="C17" s="71">
        <v>13</v>
      </c>
      <c r="D17" s="36">
        <v>22</v>
      </c>
      <c r="E17" s="72">
        <v>3</v>
      </c>
      <c r="F17" s="38">
        <f>(E17/D17-1)*100</f>
        <v>-86.36363636363636</v>
      </c>
      <c r="G17" s="68">
        <f t="shared" ref="G17:G18" si="3">(E17/B17-1)*100</f>
        <v>-50</v>
      </c>
      <c r="H17" s="38">
        <v>362.32</v>
      </c>
      <c r="I17" s="69">
        <v>346.05</v>
      </c>
      <c r="J17" s="41">
        <v>365.26</v>
      </c>
      <c r="K17" s="70">
        <v>337.61</v>
      </c>
      <c r="L17" s="41">
        <f t="shared" ref="L17:L18" si="4">(K17/J17-1)*100</f>
        <v>-7.5699501724798672</v>
      </c>
      <c r="M17" s="38">
        <f t="shared" ref="M17:M18" si="5">(K17/H17-1)*100</f>
        <v>-6.8199381761978266</v>
      </c>
    </row>
    <row r="18" spans="1:13" ht="13.5" customHeight="1" x14ac:dyDescent="0.2">
      <c r="A18" s="63" t="s">
        <v>15</v>
      </c>
      <c r="B18" s="64">
        <v>13</v>
      </c>
      <c r="C18" s="71">
        <v>49</v>
      </c>
      <c r="D18" s="36">
        <v>17</v>
      </c>
      <c r="E18" s="72">
        <v>6</v>
      </c>
      <c r="F18" s="38">
        <f>(E18/D18-1)*100</f>
        <v>-64.705882352941174</v>
      </c>
      <c r="G18" s="68">
        <f t="shared" si="3"/>
        <v>-53.846153846153847</v>
      </c>
      <c r="H18" s="38">
        <v>288.82</v>
      </c>
      <c r="I18" s="69">
        <v>295.93</v>
      </c>
      <c r="J18" s="41">
        <v>257.20999999999998</v>
      </c>
      <c r="K18" s="70">
        <v>318.04000000000002</v>
      </c>
      <c r="L18" s="41">
        <f t="shared" si="4"/>
        <v>23.649935850083615</v>
      </c>
      <c r="M18" s="38">
        <f t="shared" si="5"/>
        <v>10.117027906654673</v>
      </c>
    </row>
    <row r="19" spans="1:13" ht="13.5" customHeight="1" x14ac:dyDescent="0.2">
      <c r="A19" s="63" t="s">
        <v>16</v>
      </c>
      <c r="B19" s="64" t="s">
        <v>12</v>
      </c>
      <c r="C19" s="71">
        <v>8</v>
      </c>
      <c r="D19" s="36" t="s">
        <v>12</v>
      </c>
      <c r="E19" s="72">
        <v>1</v>
      </c>
      <c r="F19" s="38" t="s">
        <v>12</v>
      </c>
      <c r="G19" s="68" t="s">
        <v>12</v>
      </c>
      <c r="H19" s="38" t="s">
        <v>12</v>
      </c>
      <c r="I19" s="69">
        <v>221.41</v>
      </c>
      <c r="J19" s="41" t="s">
        <v>12</v>
      </c>
      <c r="K19" s="70">
        <v>272.83</v>
      </c>
      <c r="L19" s="41" t="s">
        <v>12</v>
      </c>
      <c r="M19" s="38" t="s">
        <v>12</v>
      </c>
    </row>
    <row r="20" spans="1:13" ht="13.5" customHeight="1" x14ac:dyDescent="0.2">
      <c r="A20" s="73" t="s">
        <v>17</v>
      </c>
      <c r="B20" s="74">
        <v>24</v>
      </c>
      <c r="C20" s="45">
        <v>75</v>
      </c>
      <c r="D20" s="45">
        <v>59</v>
      </c>
      <c r="E20" s="45">
        <v>38</v>
      </c>
      <c r="F20" s="48">
        <f>(E20/D20-1)*100</f>
        <v>-35.593220338983059</v>
      </c>
      <c r="G20" s="48">
        <f>(E20/B20-1)*100</f>
        <v>58.333333333333329</v>
      </c>
      <c r="H20" s="48">
        <v>345.86</v>
      </c>
      <c r="I20" s="49">
        <v>313.55</v>
      </c>
      <c r="J20" s="49">
        <v>371.45</v>
      </c>
      <c r="K20" s="49">
        <v>413.46</v>
      </c>
      <c r="L20" s="49">
        <f>(K20/J20-1)*100</f>
        <v>11.309732130838611</v>
      </c>
      <c r="M20" s="48">
        <f>(K20/H20-1)*100</f>
        <v>19.545480830393778</v>
      </c>
    </row>
    <row r="21" spans="1:13" ht="13.5" customHeight="1" thickBot="1" x14ac:dyDescent="0.25">
      <c r="A21" s="75" t="s">
        <v>19</v>
      </c>
      <c r="B21" s="75"/>
      <c r="C21" s="75"/>
      <c r="D21" s="75"/>
      <c r="E21" s="75"/>
      <c r="F21" s="75"/>
      <c r="G21" s="75"/>
      <c r="H21" s="75"/>
      <c r="I21" s="76"/>
      <c r="J21" s="76"/>
      <c r="K21" s="76"/>
      <c r="L21" s="76"/>
      <c r="M21" s="76"/>
    </row>
    <row r="22" spans="1:13" ht="13.5" customHeight="1" x14ac:dyDescent="0.2">
      <c r="A22" s="34" t="s">
        <v>13</v>
      </c>
      <c r="B22" s="77">
        <v>1</v>
      </c>
      <c r="C22" s="78" t="s">
        <v>12</v>
      </c>
      <c r="D22" s="79" t="s">
        <v>12</v>
      </c>
      <c r="E22" s="80" t="s">
        <v>12</v>
      </c>
      <c r="F22" s="81" t="s">
        <v>12</v>
      </c>
      <c r="G22" s="82" t="s">
        <v>12</v>
      </c>
      <c r="H22" s="81">
        <v>304.88</v>
      </c>
      <c r="I22" s="83" t="s">
        <v>12</v>
      </c>
      <c r="J22" s="84" t="s">
        <v>12</v>
      </c>
      <c r="K22" s="85" t="s">
        <v>12</v>
      </c>
      <c r="L22" s="41" t="s">
        <v>12</v>
      </c>
      <c r="M22" s="81" t="s">
        <v>12</v>
      </c>
    </row>
    <row r="23" spans="1:13" ht="13.5" customHeight="1" x14ac:dyDescent="0.2">
      <c r="A23" s="34" t="s">
        <v>14</v>
      </c>
      <c r="B23" s="77" t="s">
        <v>12</v>
      </c>
      <c r="C23" s="86" t="s">
        <v>12</v>
      </c>
      <c r="D23" s="66">
        <v>7</v>
      </c>
      <c r="E23" s="87">
        <v>3</v>
      </c>
      <c r="F23" s="81">
        <f>(E23/D23-1)*100</f>
        <v>-57.142857142857139</v>
      </c>
      <c r="G23" s="88" t="s">
        <v>12</v>
      </c>
      <c r="H23" s="81" t="s">
        <v>12</v>
      </c>
      <c r="I23" s="40" t="s">
        <v>12</v>
      </c>
      <c r="J23" s="41">
        <v>310.99</v>
      </c>
      <c r="K23" s="89">
        <v>314.81</v>
      </c>
      <c r="L23" s="41">
        <f>(K23/J23-1)*100</f>
        <v>1.2283353162481081</v>
      </c>
      <c r="M23" s="81" t="s">
        <v>12</v>
      </c>
    </row>
    <row r="24" spans="1:13" ht="13.5" customHeight="1" x14ac:dyDescent="0.2">
      <c r="A24" s="34" t="s">
        <v>15</v>
      </c>
      <c r="B24" s="77">
        <v>2</v>
      </c>
      <c r="C24" s="86" t="s">
        <v>12</v>
      </c>
      <c r="D24" s="66">
        <v>9</v>
      </c>
      <c r="E24" s="87" t="s">
        <v>12</v>
      </c>
      <c r="F24" s="81" t="s">
        <v>12</v>
      </c>
      <c r="G24" s="88" t="s">
        <v>12</v>
      </c>
      <c r="H24" s="81">
        <v>297.58</v>
      </c>
      <c r="I24" s="40" t="s">
        <v>12</v>
      </c>
      <c r="J24" s="41">
        <v>290.69</v>
      </c>
      <c r="K24" s="89" t="s">
        <v>12</v>
      </c>
      <c r="L24" s="41" t="s">
        <v>12</v>
      </c>
      <c r="M24" s="81" t="s">
        <v>12</v>
      </c>
    </row>
    <row r="25" spans="1:13" ht="13.5" customHeight="1" x14ac:dyDescent="0.2">
      <c r="A25" s="90" t="s">
        <v>17</v>
      </c>
      <c r="B25" s="91">
        <v>3</v>
      </c>
      <c r="C25" s="92" t="s">
        <v>12</v>
      </c>
      <c r="D25" s="92">
        <v>16</v>
      </c>
      <c r="E25" s="92">
        <v>3</v>
      </c>
      <c r="F25" s="93">
        <f>(E25/D25-1)*100</f>
        <v>-81.25</v>
      </c>
      <c r="G25" s="93">
        <f>(E25/B25-1)*100</f>
        <v>0</v>
      </c>
      <c r="H25" s="93">
        <v>300.01</v>
      </c>
      <c r="I25" s="94" t="s">
        <v>12</v>
      </c>
      <c r="J25" s="94">
        <v>299.57</v>
      </c>
      <c r="K25" s="94">
        <v>314.81</v>
      </c>
      <c r="L25" s="94">
        <f>(K25/J25-1)*100</f>
        <v>5.0872917848916899</v>
      </c>
      <c r="M25" s="93">
        <f>(K25/H25-1)*100</f>
        <v>4.9331688943701879</v>
      </c>
    </row>
    <row r="26" spans="1:13" ht="13.5" customHeight="1" thickBot="1" x14ac:dyDescent="0.25">
      <c r="A26" s="95" t="s">
        <v>20</v>
      </c>
      <c r="B26" s="95"/>
      <c r="C26" s="95"/>
      <c r="D26" s="95"/>
      <c r="E26" s="95"/>
      <c r="F26" s="95"/>
      <c r="G26" s="95"/>
      <c r="H26" s="95"/>
      <c r="I26" s="76"/>
      <c r="J26" s="76"/>
      <c r="K26" s="76"/>
      <c r="L26" s="76"/>
      <c r="M26" s="76"/>
    </row>
    <row r="27" spans="1:13" ht="13.5" customHeight="1" x14ac:dyDescent="0.2">
      <c r="A27" s="96" t="s">
        <v>13</v>
      </c>
      <c r="B27" s="97">
        <v>1</v>
      </c>
      <c r="C27" s="98">
        <v>7</v>
      </c>
      <c r="D27" s="99">
        <v>2</v>
      </c>
      <c r="E27" s="100">
        <v>14</v>
      </c>
      <c r="F27" s="101">
        <f>(E27/D27-1)*100</f>
        <v>600</v>
      </c>
      <c r="G27" s="102">
        <f>(E27/B27-1)*100</f>
        <v>1300</v>
      </c>
      <c r="H27" s="38">
        <v>401.5</v>
      </c>
      <c r="I27" s="103">
        <v>407.96</v>
      </c>
      <c r="J27" s="84">
        <v>377.79</v>
      </c>
      <c r="K27" s="104">
        <v>419.18</v>
      </c>
      <c r="L27" s="41">
        <f>(K27/J27-1)*100</f>
        <v>10.955822017522966</v>
      </c>
      <c r="M27" s="105">
        <f>(K27/H27-1)*100</f>
        <v>4.4034869240348717</v>
      </c>
    </row>
    <row r="28" spans="1:13" ht="13.5" customHeight="1" x14ac:dyDescent="0.2">
      <c r="A28" s="34" t="s">
        <v>14</v>
      </c>
      <c r="B28" s="77">
        <v>24</v>
      </c>
      <c r="C28" s="86">
        <v>20</v>
      </c>
      <c r="D28" s="66">
        <v>31</v>
      </c>
      <c r="E28" s="106">
        <v>21</v>
      </c>
      <c r="F28" s="101">
        <f>(E28/D28-1)*100</f>
        <v>-32.258064516129039</v>
      </c>
      <c r="G28" s="107">
        <f>(E28/B28-1)*100</f>
        <v>-12.5</v>
      </c>
      <c r="H28" s="38">
        <v>373.7</v>
      </c>
      <c r="I28" s="108">
        <v>378.43</v>
      </c>
      <c r="J28" s="41">
        <v>348.82</v>
      </c>
      <c r="K28" s="109">
        <v>391.2</v>
      </c>
      <c r="L28" s="41">
        <f>(K28/J28-1)*100</f>
        <v>12.149532710280365</v>
      </c>
      <c r="M28" s="38">
        <f>(K28/H28-1)*100</f>
        <v>4.6829007225046793</v>
      </c>
    </row>
    <row r="29" spans="1:13" ht="13.5" customHeight="1" x14ac:dyDescent="0.2">
      <c r="A29" s="34" t="s">
        <v>15</v>
      </c>
      <c r="B29" s="77">
        <v>96</v>
      </c>
      <c r="C29" s="110">
        <v>193</v>
      </c>
      <c r="D29" s="36">
        <v>145</v>
      </c>
      <c r="E29" s="111">
        <v>88</v>
      </c>
      <c r="F29" s="101">
        <f>(E29/D29-1)*100</f>
        <v>-39.310344827586206</v>
      </c>
      <c r="G29" s="107">
        <f t="shared" ref="G29:G30" si="6">(E29/B29-1)*100</f>
        <v>-8.3333333333333375</v>
      </c>
      <c r="H29" s="38">
        <v>303.79000000000002</v>
      </c>
      <c r="I29" s="108">
        <v>322.14</v>
      </c>
      <c r="J29" s="41">
        <v>315.98</v>
      </c>
      <c r="K29" s="109">
        <v>307.36</v>
      </c>
      <c r="L29" s="41">
        <f t="shared" ref="L29:L30" si="7">(K29/J29-1)*100</f>
        <v>-2.7280207608076479</v>
      </c>
      <c r="M29" s="38">
        <f t="shared" ref="M29:M30" si="8">(K29/H29-1)*100</f>
        <v>1.1751538891997759</v>
      </c>
    </row>
    <row r="30" spans="1:13" ht="13.5" customHeight="1" x14ac:dyDescent="0.2">
      <c r="A30" s="34" t="s">
        <v>16</v>
      </c>
      <c r="B30" s="77">
        <v>54</v>
      </c>
      <c r="C30" s="110">
        <v>161</v>
      </c>
      <c r="D30" s="36">
        <v>113</v>
      </c>
      <c r="E30" s="111">
        <v>111</v>
      </c>
      <c r="F30" s="101">
        <f>(E30/D30-1)*100</f>
        <v>-1.7699115044247815</v>
      </c>
      <c r="G30" s="107">
        <f t="shared" si="6"/>
        <v>105.55555555555554</v>
      </c>
      <c r="H30" s="38">
        <v>240.15</v>
      </c>
      <c r="I30" s="108">
        <v>245.4</v>
      </c>
      <c r="J30" s="41">
        <v>243.7</v>
      </c>
      <c r="K30" s="109">
        <v>239.89</v>
      </c>
      <c r="L30" s="41">
        <f t="shared" si="7"/>
        <v>-1.5633976200246202</v>
      </c>
      <c r="M30" s="38">
        <f t="shared" si="8"/>
        <v>-0.10826566729128517</v>
      </c>
    </row>
    <row r="31" spans="1:13" ht="13.5" customHeight="1" x14ac:dyDescent="0.2">
      <c r="A31" s="112" t="s">
        <v>17</v>
      </c>
      <c r="B31" s="91">
        <v>175</v>
      </c>
      <c r="C31" s="113">
        <v>381</v>
      </c>
      <c r="D31" s="113">
        <v>291</v>
      </c>
      <c r="E31" s="114">
        <v>235</v>
      </c>
      <c r="F31" s="48">
        <f>(E31/D31-1)*100</f>
        <v>-19.243986254295532</v>
      </c>
      <c r="G31" s="115">
        <f>(E31/B31-1)*100</f>
        <v>34.285714285714278</v>
      </c>
      <c r="H31" s="115">
        <v>294.3</v>
      </c>
      <c r="I31" s="94">
        <v>294.25</v>
      </c>
      <c r="J31" s="94">
        <v>291.83999999999997</v>
      </c>
      <c r="K31" s="116">
        <v>290.31</v>
      </c>
      <c r="L31" s="116">
        <f>(K31/J31-1)*100</f>
        <v>-0.52425986842103978</v>
      </c>
      <c r="M31" s="48">
        <f>(K31/H31-1)*100</f>
        <v>-1.3557594291539243</v>
      </c>
    </row>
    <row r="32" spans="1:13" ht="13.5" customHeight="1" thickBot="1" x14ac:dyDescent="0.25">
      <c r="A32" s="117" t="s">
        <v>21</v>
      </c>
      <c r="B32" s="117"/>
      <c r="C32" s="117"/>
      <c r="D32" s="117"/>
      <c r="E32" s="117"/>
      <c r="F32" s="117"/>
      <c r="G32" s="117"/>
      <c r="H32" s="117"/>
      <c r="I32" s="118"/>
      <c r="J32" s="118"/>
      <c r="K32" s="118"/>
      <c r="L32" s="118"/>
      <c r="M32" s="118"/>
    </row>
    <row r="33" spans="1:13" ht="13.5" customHeight="1" x14ac:dyDescent="0.2">
      <c r="A33" s="119" t="s">
        <v>13</v>
      </c>
      <c r="B33" s="120">
        <v>10</v>
      </c>
      <c r="C33" s="121">
        <v>48</v>
      </c>
      <c r="D33" s="122">
        <v>5</v>
      </c>
      <c r="E33" s="123">
        <v>9</v>
      </c>
      <c r="F33" s="124">
        <f>(E33/D33-1)*100</f>
        <v>80</v>
      </c>
      <c r="G33" s="102">
        <f>(E33/B33-1)*100</f>
        <v>-9.9999999999999982</v>
      </c>
      <c r="H33" s="105">
        <v>352.2</v>
      </c>
      <c r="I33" s="103">
        <v>324.73</v>
      </c>
      <c r="J33" s="84">
        <v>309.60000000000002</v>
      </c>
      <c r="K33" s="104">
        <v>328.95</v>
      </c>
      <c r="L33" s="84">
        <f>(K33/J33-1)*100</f>
        <v>6.2499999999999778</v>
      </c>
      <c r="M33" s="105">
        <f>(K33/H33-1)*100</f>
        <v>-6.6013628620102178</v>
      </c>
    </row>
    <row r="34" spans="1:13" ht="13.5" customHeight="1" x14ac:dyDescent="0.2">
      <c r="A34" s="34" t="s">
        <v>14</v>
      </c>
      <c r="B34" s="77">
        <v>63</v>
      </c>
      <c r="C34" s="110">
        <v>51</v>
      </c>
      <c r="D34" s="36">
        <v>27</v>
      </c>
      <c r="E34" s="111">
        <v>20</v>
      </c>
      <c r="F34" s="101">
        <f>(E34/D34-1)*100</f>
        <v>-25.925925925925931</v>
      </c>
      <c r="G34" s="107">
        <f>(E34/B34-1)*100</f>
        <v>-68.253968253968253</v>
      </c>
      <c r="H34" s="38">
        <v>290.60000000000002</v>
      </c>
      <c r="I34" s="108">
        <v>318.41000000000003</v>
      </c>
      <c r="J34" s="41">
        <v>292.27</v>
      </c>
      <c r="K34" s="109">
        <v>323.49</v>
      </c>
      <c r="L34" s="41">
        <f>(K34/J34-1)*100</f>
        <v>10.681903719163799</v>
      </c>
      <c r="M34" s="38">
        <f>(K34/H34-1)*100</f>
        <v>11.317962835512718</v>
      </c>
    </row>
    <row r="35" spans="1:13" ht="13.5" customHeight="1" x14ac:dyDescent="0.2">
      <c r="A35" s="34" t="s">
        <v>15</v>
      </c>
      <c r="B35" s="77">
        <v>29</v>
      </c>
      <c r="C35" s="110">
        <v>40</v>
      </c>
      <c r="D35" s="36">
        <v>38</v>
      </c>
      <c r="E35" s="111">
        <v>31</v>
      </c>
      <c r="F35" s="101">
        <f>(E35/D35-1)*100</f>
        <v>-18.421052631578949</v>
      </c>
      <c r="G35" s="107">
        <f t="shared" ref="G35:G36" si="9">(E35/B35-1)*100</f>
        <v>6.8965517241379226</v>
      </c>
      <c r="H35" s="38">
        <v>257.3</v>
      </c>
      <c r="I35" s="108">
        <v>275.37</v>
      </c>
      <c r="J35" s="41">
        <v>262.14999999999998</v>
      </c>
      <c r="K35" s="109">
        <v>299.58</v>
      </c>
      <c r="L35" s="41">
        <f t="shared" ref="L35:L36" si="10">(K35/J35-1)*100</f>
        <v>14.278085065802015</v>
      </c>
      <c r="M35" s="38">
        <f t="shared" ref="M35:M36" si="11">(K35/H35-1)*100</f>
        <v>16.432180334240165</v>
      </c>
    </row>
    <row r="36" spans="1:13" ht="13.5" customHeight="1" x14ac:dyDescent="0.2">
      <c r="A36" s="34" t="s">
        <v>16</v>
      </c>
      <c r="B36" s="77">
        <v>9</v>
      </c>
      <c r="C36" s="110">
        <v>29</v>
      </c>
      <c r="D36" s="36">
        <v>11</v>
      </c>
      <c r="E36" s="111">
        <v>3</v>
      </c>
      <c r="F36" s="101">
        <f>(E36/D36-1)*100</f>
        <v>-72.727272727272734</v>
      </c>
      <c r="G36" s="107">
        <f t="shared" si="9"/>
        <v>-66.666666666666671</v>
      </c>
      <c r="H36" s="38">
        <v>190.34</v>
      </c>
      <c r="I36" s="108">
        <v>130.88999999999999</v>
      </c>
      <c r="J36" s="41">
        <v>199.12</v>
      </c>
      <c r="K36" s="109">
        <v>190.32</v>
      </c>
      <c r="L36" s="41">
        <f t="shared" si="10"/>
        <v>-4.419445560466051</v>
      </c>
      <c r="M36" s="38">
        <f t="shared" si="11"/>
        <v>-1.0507512871704705E-2</v>
      </c>
    </row>
    <row r="37" spans="1:13" ht="13.5" customHeight="1" x14ac:dyDescent="0.2">
      <c r="A37" s="112" t="s">
        <v>17</v>
      </c>
      <c r="B37" s="91">
        <v>111</v>
      </c>
      <c r="C37" s="113">
        <v>168</v>
      </c>
      <c r="D37" s="113">
        <v>81</v>
      </c>
      <c r="E37" s="114">
        <v>63</v>
      </c>
      <c r="F37" s="48">
        <f>(E37/D37-1)*100</f>
        <v>-22.222222222222221</v>
      </c>
      <c r="G37" s="115">
        <f>(E37/B37-1)*100</f>
        <v>-43.243243243243242</v>
      </c>
      <c r="H37" s="115">
        <v>279.32</v>
      </c>
      <c r="I37" s="94">
        <v>277.60000000000002</v>
      </c>
      <c r="J37" s="94">
        <v>266.56</v>
      </c>
      <c r="K37" s="116">
        <v>306.16000000000003</v>
      </c>
      <c r="L37" s="116">
        <f>(K37/J37-1)*100</f>
        <v>14.855942376950782</v>
      </c>
      <c r="M37" s="48">
        <f>(K36/H37-1)*100</f>
        <v>-31.863096090505515</v>
      </c>
    </row>
    <row r="38" spans="1:13" ht="13.5" customHeight="1" thickBot="1" x14ac:dyDescent="0.25">
      <c r="A38" s="125" t="s">
        <v>22</v>
      </c>
      <c r="B38" s="125"/>
      <c r="C38" s="125"/>
      <c r="D38" s="125"/>
      <c r="E38" s="125"/>
      <c r="F38" s="125"/>
      <c r="G38" s="125"/>
      <c r="H38" s="125"/>
      <c r="I38" s="76"/>
      <c r="J38" s="76"/>
      <c r="K38" s="76"/>
      <c r="L38" s="76"/>
      <c r="M38" s="76"/>
    </row>
    <row r="39" spans="1:13" ht="13.5" customHeight="1" x14ac:dyDescent="0.2">
      <c r="A39" s="126" t="s">
        <v>13</v>
      </c>
      <c r="B39" s="127">
        <v>2</v>
      </c>
      <c r="C39" s="78">
        <v>1</v>
      </c>
      <c r="D39" s="79" t="s">
        <v>12</v>
      </c>
      <c r="E39" s="128" t="s">
        <v>12</v>
      </c>
      <c r="F39" s="129" t="s">
        <v>12</v>
      </c>
      <c r="G39" s="130" t="s">
        <v>12</v>
      </c>
      <c r="H39" s="129">
        <v>344.91</v>
      </c>
      <c r="I39" s="83">
        <v>330.35</v>
      </c>
      <c r="J39" s="84" t="s">
        <v>12</v>
      </c>
      <c r="K39" s="131" t="s">
        <v>12</v>
      </c>
      <c r="L39" s="41" t="s">
        <v>12</v>
      </c>
      <c r="M39" s="129" t="s">
        <v>12</v>
      </c>
    </row>
    <row r="40" spans="1:13" ht="13.5" customHeight="1" x14ac:dyDescent="0.2">
      <c r="A40" s="126" t="s">
        <v>14</v>
      </c>
      <c r="B40" s="132" t="s">
        <v>12</v>
      </c>
      <c r="C40" s="133" t="s">
        <v>12</v>
      </c>
      <c r="D40" s="134" t="s">
        <v>12</v>
      </c>
      <c r="E40" s="135" t="s">
        <v>12</v>
      </c>
      <c r="F40" s="129" t="s">
        <v>12</v>
      </c>
      <c r="G40" s="136" t="s">
        <v>12</v>
      </c>
      <c r="H40" s="129" t="s">
        <v>12</v>
      </c>
      <c r="I40" s="40" t="s">
        <v>12</v>
      </c>
      <c r="J40" s="41" t="s">
        <v>12</v>
      </c>
      <c r="K40" s="42" t="s">
        <v>12</v>
      </c>
      <c r="L40" s="41" t="s">
        <v>12</v>
      </c>
      <c r="M40" s="129" t="s">
        <v>12</v>
      </c>
    </row>
    <row r="41" spans="1:13" ht="13.5" customHeight="1" x14ac:dyDescent="0.2">
      <c r="A41" s="126" t="s">
        <v>15</v>
      </c>
      <c r="B41" s="132" t="s">
        <v>12</v>
      </c>
      <c r="C41" s="137">
        <v>1</v>
      </c>
      <c r="D41" s="134">
        <v>2</v>
      </c>
      <c r="E41" s="138" t="s">
        <v>12</v>
      </c>
      <c r="F41" s="129" t="s">
        <v>12</v>
      </c>
      <c r="G41" s="136" t="s">
        <v>12</v>
      </c>
      <c r="H41" s="129" t="s">
        <v>12</v>
      </c>
      <c r="I41" s="139">
        <v>152.29</v>
      </c>
      <c r="J41" s="41">
        <v>178.26</v>
      </c>
      <c r="K41" s="140" t="s">
        <v>12</v>
      </c>
      <c r="L41" s="41" t="s">
        <v>12</v>
      </c>
      <c r="M41" s="129" t="s">
        <v>12</v>
      </c>
    </row>
    <row r="42" spans="1:13" ht="13.5" customHeight="1" x14ac:dyDescent="0.2">
      <c r="A42" s="141" t="s">
        <v>17</v>
      </c>
      <c r="B42" s="142">
        <v>2</v>
      </c>
      <c r="C42" s="143">
        <v>2</v>
      </c>
      <c r="D42" s="143">
        <v>2</v>
      </c>
      <c r="E42" s="144" t="s">
        <v>12</v>
      </c>
      <c r="F42" s="145" t="s">
        <v>12</v>
      </c>
      <c r="G42" s="145" t="s">
        <v>12</v>
      </c>
      <c r="H42" s="145">
        <v>344.91</v>
      </c>
      <c r="I42" s="146">
        <v>241.32</v>
      </c>
      <c r="J42" s="147">
        <v>178.26</v>
      </c>
      <c r="K42" s="49" t="s">
        <v>12</v>
      </c>
      <c r="L42" s="49" t="s">
        <v>12</v>
      </c>
      <c r="M42" s="145" t="s">
        <v>12</v>
      </c>
    </row>
    <row r="43" spans="1:13" ht="13.5" customHeight="1" x14ac:dyDescent="0.2">
      <c r="A43" s="148" t="s">
        <v>23</v>
      </c>
      <c r="B43" s="149">
        <v>408</v>
      </c>
      <c r="C43" s="150">
        <v>830</v>
      </c>
      <c r="D43" s="150">
        <v>605</v>
      </c>
      <c r="E43" s="150">
        <v>410</v>
      </c>
      <c r="F43" s="151">
        <f>(E43/D43-1)*100</f>
        <v>-32.231404958677686</v>
      </c>
      <c r="G43" s="151">
        <f>(E43/B43-1)*100</f>
        <v>0.49019607843137081</v>
      </c>
      <c r="H43" s="152" t="s">
        <v>24</v>
      </c>
      <c r="I43" s="153" t="s">
        <v>24</v>
      </c>
      <c r="J43" s="152" t="s">
        <v>24</v>
      </c>
      <c r="K43" s="152" t="s">
        <v>24</v>
      </c>
      <c r="L43" s="152" t="s">
        <v>24</v>
      </c>
      <c r="M43" s="152" t="s">
        <v>24</v>
      </c>
    </row>
    <row r="44" spans="1:13" ht="13.5" customHeight="1" x14ac:dyDescent="0.2">
      <c r="A44" s="154" t="s">
        <v>25</v>
      </c>
      <c r="B44" s="152" t="s">
        <v>24</v>
      </c>
      <c r="C44" s="152" t="s">
        <v>24</v>
      </c>
      <c r="D44" s="152" t="s">
        <v>24</v>
      </c>
      <c r="E44" s="152" t="s">
        <v>24</v>
      </c>
      <c r="F44" s="152" t="s">
        <v>24</v>
      </c>
      <c r="G44" s="152" t="s">
        <v>24</v>
      </c>
      <c r="H44" s="155">
        <v>300.76</v>
      </c>
      <c r="I44" s="156">
        <v>299.02</v>
      </c>
      <c r="J44" s="157">
        <v>302.18</v>
      </c>
      <c r="K44" s="157">
        <v>312.58</v>
      </c>
      <c r="L44" s="157">
        <f>(K44/J44-1)*100</f>
        <v>3.4416572903567255</v>
      </c>
      <c r="M44" s="157">
        <f>(K44/H44-1)*100</f>
        <v>3.9300438888149936</v>
      </c>
    </row>
    <row r="45" spans="1:13" x14ac:dyDescent="0.2">
      <c r="A45" s="158"/>
      <c r="B45" s="158"/>
      <c r="C45" s="159"/>
      <c r="D45" s="159"/>
      <c r="E45" s="159"/>
      <c r="F45" s="160"/>
      <c r="G45" s="160"/>
      <c r="H45" s="160"/>
    </row>
    <row r="46" spans="1:13" x14ac:dyDescent="0.2">
      <c r="A46" s="161" t="s">
        <v>26</v>
      </c>
      <c r="B46" s="161"/>
      <c r="C46" s="162"/>
      <c r="D46" s="162"/>
      <c r="E46" s="162"/>
    </row>
    <row r="47" spans="1:13" x14ac:dyDescent="0.2">
      <c r="A47" s="161" t="s">
        <v>27</v>
      </c>
      <c r="B47" s="161"/>
      <c r="C47" s="162"/>
      <c r="D47" s="163"/>
      <c r="E47" s="163"/>
    </row>
    <row r="48" spans="1:13" x14ac:dyDescent="0.2">
      <c r="C48" s="162"/>
      <c r="D48" s="162"/>
      <c r="E48" s="162"/>
      <c r="M48" s="164" t="s">
        <v>28</v>
      </c>
    </row>
    <row r="49" spans="4:13" x14ac:dyDescent="0.2">
      <c r="D49" s="165"/>
      <c r="E49" s="165"/>
      <c r="M49" s="164" t="s">
        <v>29</v>
      </c>
    </row>
    <row r="50" spans="4:13" ht="23.25" customHeight="1" x14ac:dyDescent="0.2">
      <c r="D50" s="166"/>
      <c r="E50" s="166"/>
      <c r="F50" s="166"/>
      <c r="G50" s="166"/>
      <c r="H50" s="166"/>
      <c r="I50" s="166"/>
    </row>
  </sheetData>
  <mergeCells count="15">
    <mergeCell ref="D50:I50"/>
    <mergeCell ref="A7:M7"/>
    <mergeCell ref="A14:M14"/>
    <mergeCell ref="A21:M21"/>
    <mergeCell ref="A26:M26"/>
    <mergeCell ref="A32:M32"/>
    <mergeCell ref="A38:M38"/>
    <mergeCell ref="A2:M2"/>
    <mergeCell ref="A4:A6"/>
    <mergeCell ref="B4:G4"/>
    <mergeCell ref="H4:M4"/>
    <mergeCell ref="B5:D5"/>
    <mergeCell ref="F5:G5"/>
    <mergeCell ref="H5:J5"/>
    <mergeCell ref="L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2022-02-15T12:54:58Z</dcterms:created>
  <dcterms:modified xsi:type="dcterms:W3CDTF">2022-02-15T12:55:31Z</dcterms:modified>
</cp:coreProperties>
</file>