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09\"/>
    </mc:Choice>
  </mc:AlternateContent>
  <bookViews>
    <workbookView xWindow="0" yWindow="0" windowWidth="28800" windowHeight="12585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" l="1"/>
  <c r="I43" i="1"/>
  <c r="E42" i="1"/>
  <c r="M37" i="1"/>
  <c r="I37" i="1"/>
  <c r="E37" i="1"/>
  <c r="I36" i="1"/>
  <c r="E36" i="1"/>
  <c r="M35" i="1"/>
  <c r="I35" i="1"/>
  <c r="E35" i="1"/>
  <c r="M34" i="1"/>
  <c r="I34" i="1"/>
  <c r="E34" i="1"/>
  <c r="I33" i="1"/>
  <c r="E33" i="1"/>
  <c r="M31" i="1"/>
  <c r="I31" i="1"/>
  <c r="E31" i="1"/>
  <c r="M30" i="1"/>
  <c r="I30" i="1"/>
  <c r="E30" i="1"/>
  <c r="M29" i="1"/>
  <c r="I29" i="1"/>
  <c r="E29" i="1"/>
  <c r="M28" i="1"/>
  <c r="I28" i="1"/>
  <c r="E28" i="1"/>
  <c r="I27" i="1"/>
  <c r="E27" i="1"/>
  <c r="M20" i="1"/>
  <c r="I20" i="1"/>
  <c r="E20" i="1"/>
  <c r="I19" i="1"/>
  <c r="E19" i="1"/>
  <c r="M18" i="1"/>
  <c r="I18" i="1"/>
  <c r="E18" i="1"/>
  <c r="M17" i="1"/>
  <c r="I17" i="1"/>
  <c r="E17" i="1"/>
  <c r="M16" i="1"/>
  <c r="I16" i="1"/>
  <c r="E16" i="1"/>
  <c r="M13" i="1"/>
  <c r="I13" i="1"/>
  <c r="E13" i="1"/>
  <c r="I12" i="1"/>
  <c r="E12" i="1"/>
  <c r="M11" i="1"/>
  <c r="I11" i="1"/>
  <c r="E11" i="1"/>
  <c r="M10" i="1"/>
  <c r="I10" i="1"/>
  <c r="E10" i="1"/>
  <c r="M9" i="1"/>
  <c r="I9" i="1"/>
  <c r="E9" i="1"/>
</calcChain>
</file>

<file path=xl/sharedStrings.xml><?xml version="1.0" encoding="utf-8"?>
<sst xmlns="http://schemas.openxmlformats.org/spreadsheetml/2006/main" count="174" uniqueCount="30">
  <si>
    <t>Suklasifikuotų ekologinės gamybos ūkiuose užaugintų galvijų skerdenų skaičius,
 vidutinis skerdenos svoris ir vidutinės supirkimo kainos Lietuvos įmonėse 2021 m. rugsėjo mėn. pagal MS–1 ataskaitą</t>
  </si>
  <si>
    <t>Kategorija pagal
raumeningumą</t>
  </si>
  <si>
    <t>Paskerstų galvijų skaičius, vnt.</t>
  </si>
  <si>
    <t>Vidutinis skerdenos svoris, kg</t>
  </si>
  <si>
    <t>Vidutinė supirkimo kaina,
 EUR/100 kg skerdenų (be PVM)</t>
  </si>
  <si>
    <t>Mėnesio pokytis*, %</t>
  </si>
  <si>
    <t>liepa</t>
  </si>
  <si>
    <t>rugpjūtis</t>
  </si>
  <si>
    <t>rugsėjis</t>
  </si>
  <si>
    <t>Jauni  buliai (A):</t>
  </si>
  <si>
    <t>E</t>
  </si>
  <si>
    <t>-</t>
  </si>
  <si>
    <t>●</t>
  </si>
  <si>
    <t>U</t>
  </si>
  <si>
    <t>R</t>
  </si>
  <si>
    <t>O</t>
  </si>
  <si>
    <t>P</t>
  </si>
  <si>
    <t>E-P</t>
  </si>
  <si>
    <t>Buliai (B):</t>
  </si>
  <si>
    <t>Jaučiai (C):</t>
  </si>
  <si>
    <t>Karvės (D):</t>
  </si>
  <si>
    <t>Telyčios (E):</t>
  </si>
  <si>
    <t>8 mėnesių ir jaunesnių nei 12 mėnesių galvijai (Z):</t>
  </si>
  <si>
    <t>Iš viso (A-Z)</t>
  </si>
  <si>
    <t>X</t>
  </si>
  <si>
    <t>Vidutinis (-ė) (A–Z)</t>
  </si>
  <si>
    <t>● - konfidencialūs duomenys</t>
  </si>
  <si>
    <t>* lyginant 2021 m. rugsėjo mėn. su rugpjūčio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</si>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</sst>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8"/>
      <name val="Arial"/>
      <family val="2"/>
      <charset val="186"/>
    </font>
    <font>
      <b/>
      <sz val="8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thin">
        <color theme="0" tint="-0.14993743705557422"/>
      </left>
      <right/>
      <top style="medium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/>
      <diagonal/>
    </border>
    <border>
      <left style="thin">
        <color theme="0" tint="-0.1498458815271462"/>
      </left>
      <right/>
      <top style="medium">
        <color theme="0" tint="-0.14990691854609822"/>
      </top>
      <bottom/>
      <diagonal/>
    </border>
    <border>
      <left/>
      <right style="thin">
        <color theme="0" tint="-0.149845881527146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 style="medium">
        <color theme="0" tint="-0.14990691854609822"/>
      </top>
      <bottom/>
      <diagonal/>
    </border>
    <border>
      <left/>
      <right style="thin">
        <color theme="0" tint="-0.1498764000366222"/>
      </right>
      <top style="medium">
        <color theme="0" tint="-0.14990691854609822"/>
      </top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14990691854609822"/>
      </right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/>
    <xf numFmtId="0" fontId="4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 wrapText="1" indent="1"/>
    </xf>
    <xf numFmtId="0" fontId="5" fillId="0" borderId="12" xfId="0" applyFont="1" applyFill="1" applyBorder="1" applyAlignment="1">
      <alignment horizontal="right" vertical="center" wrapText="1" indent="1"/>
    </xf>
    <xf numFmtId="0" fontId="5" fillId="0" borderId="0" xfId="0" applyFont="1" applyFill="1" applyBorder="1" applyAlignment="1">
      <alignment horizontal="right" vertical="center" wrapText="1" indent="1"/>
    </xf>
    <xf numFmtId="0" fontId="5" fillId="0" borderId="14" xfId="0" applyFont="1" applyBorder="1" applyAlignment="1">
      <alignment horizontal="right" indent="1"/>
    </xf>
    <xf numFmtId="0" fontId="5" fillId="0" borderId="13" xfId="0" applyFont="1" applyBorder="1" applyAlignment="1">
      <alignment horizontal="right" indent="1"/>
    </xf>
    <xf numFmtId="0" fontId="5" fillId="0" borderId="12" xfId="0" applyFont="1" applyBorder="1" applyAlignment="1">
      <alignment horizontal="right" indent="1"/>
    </xf>
    <xf numFmtId="0" fontId="5" fillId="0" borderId="0" xfId="0" applyFont="1" applyBorder="1" applyAlignment="1">
      <alignment horizontal="right" indent="1"/>
    </xf>
    <xf numFmtId="0" fontId="6" fillId="0" borderId="14" xfId="0" applyFont="1" applyBorder="1" applyAlignment="1">
      <alignment horizontal="right" indent="1"/>
    </xf>
    <xf numFmtId="0" fontId="6" fillId="0" borderId="13" xfId="0" applyFont="1" applyBorder="1" applyAlignment="1">
      <alignment horizontal="right" indent="1"/>
    </xf>
    <xf numFmtId="0" fontId="6" fillId="0" borderId="12" xfId="0" applyFont="1" applyBorder="1" applyAlignment="1">
      <alignment horizontal="right" indent="1"/>
    </xf>
    <xf numFmtId="0" fontId="6" fillId="0" borderId="0" xfId="0" applyFont="1" applyBorder="1" applyAlignment="1">
      <alignment horizontal="right" indent="1"/>
    </xf>
    <xf numFmtId="0" fontId="4" fillId="0" borderId="15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15" xfId="0" applyNumberFormat="1" applyFont="1" applyFill="1" applyBorder="1" applyAlignment="1">
      <alignment horizontal="right" vertical="center" indent="1"/>
    </xf>
    <xf numFmtId="4" fontId="5" fillId="0" borderId="0" xfId="0" quotePrefix="1" applyNumberFormat="1" applyFont="1" applyFill="1" applyBorder="1" applyAlignment="1">
      <alignment horizontal="right" vertical="center" wrapText="1" indent="1"/>
    </xf>
    <xf numFmtId="2" fontId="5" fillId="0" borderId="16" xfId="0" applyNumberFormat="1" applyFont="1" applyFill="1" applyBorder="1" applyAlignment="1">
      <alignment horizontal="right" vertical="center" indent="1"/>
    </xf>
    <xf numFmtId="2" fontId="5" fillId="0" borderId="0" xfId="0" applyNumberFormat="1" applyFont="1" applyBorder="1" applyAlignment="1">
      <alignment horizontal="right" vertical="center" indent="1"/>
    </xf>
    <xf numFmtId="2" fontId="5" fillId="0" borderId="15" xfId="0" applyNumberFormat="1" applyFont="1" applyBorder="1" applyAlignment="1">
      <alignment horizontal="right" vertical="center" indent="1"/>
    </xf>
    <xf numFmtId="2" fontId="5" fillId="0" borderId="0" xfId="0" quotePrefix="1" applyNumberFormat="1" applyFont="1" applyFill="1" applyBorder="1" applyAlignment="1">
      <alignment horizontal="right" vertical="center" wrapText="1" indent="1"/>
    </xf>
    <xf numFmtId="2" fontId="5" fillId="0" borderId="16" xfId="0" applyNumberFormat="1" applyFont="1" applyBorder="1" applyAlignment="1">
      <alignment horizontal="right" vertical="center" indent="1"/>
    </xf>
    <xf numFmtId="2" fontId="4" fillId="2" borderId="17" xfId="0" applyNumberFormat="1" applyFont="1" applyFill="1" applyBorder="1" applyAlignment="1">
      <alignment horizontal="center"/>
    </xf>
    <xf numFmtId="3" fontId="7" fillId="2" borderId="18" xfId="0" applyNumberFormat="1" applyFont="1" applyFill="1" applyBorder="1" applyAlignment="1">
      <alignment horizontal="right" vertical="center" indent="1"/>
    </xf>
    <xf numFmtId="3" fontId="7" fillId="2" borderId="19" xfId="0" applyNumberFormat="1" applyFont="1" applyFill="1" applyBorder="1" applyAlignment="1">
      <alignment horizontal="right" vertical="center" indent="1"/>
    </xf>
    <xf numFmtId="3" fontId="7" fillId="2" borderId="17" xfId="0" applyNumberFormat="1" applyFont="1" applyFill="1" applyBorder="1" applyAlignment="1">
      <alignment horizontal="right" vertical="center" indent="1"/>
    </xf>
    <xf numFmtId="4" fontId="7" fillId="2" borderId="18" xfId="0" quotePrefix="1" applyNumberFormat="1" applyFont="1" applyFill="1" applyBorder="1" applyAlignment="1">
      <alignment horizontal="right" vertical="center" wrapText="1" indent="1"/>
    </xf>
    <xf numFmtId="2" fontId="7" fillId="2" borderId="18" xfId="0" applyNumberFormat="1" applyFont="1" applyFill="1" applyBorder="1" applyAlignment="1">
      <alignment horizontal="right" vertical="center" indent="1"/>
    </xf>
    <xf numFmtId="2" fontId="7" fillId="2" borderId="18" xfId="0" quotePrefix="1" applyNumberFormat="1" applyFont="1" applyFill="1" applyBorder="1" applyAlignment="1">
      <alignment horizontal="right" vertical="center" wrapText="1" indent="1"/>
    </xf>
    <xf numFmtId="0" fontId="8" fillId="0" borderId="20" xfId="0" applyFont="1" applyFill="1" applyBorder="1" applyAlignment="1">
      <alignment horizontal="center" wrapText="1"/>
    </xf>
    <xf numFmtId="0" fontId="0" fillId="0" borderId="20" xfId="0" applyBorder="1" applyAlignment="1"/>
    <xf numFmtId="0" fontId="4" fillId="0" borderId="2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right" vertical="center" wrapText="1" indent="1"/>
    </xf>
    <xf numFmtId="0" fontId="5" fillId="0" borderId="21" xfId="0" applyFont="1" applyFill="1" applyBorder="1" applyAlignment="1">
      <alignment horizontal="right" vertical="center" wrapText="1" indent="1"/>
    </xf>
    <xf numFmtId="0" fontId="5" fillId="0" borderId="23" xfId="0" applyFont="1" applyFill="1" applyBorder="1" applyAlignment="1">
      <alignment horizontal="right" vertical="center" wrapText="1" indent="1"/>
    </xf>
    <xf numFmtId="0" fontId="5" fillId="0" borderId="24" xfId="0" applyFont="1" applyBorder="1" applyAlignment="1">
      <alignment horizontal="right" vertical="center" indent="1"/>
    </xf>
    <xf numFmtId="0" fontId="5" fillId="0" borderId="21" xfId="0" applyFont="1" applyBorder="1" applyAlignment="1">
      <alignment horizontal="right" vertical="center" indent="1"/>
    </xf>
    <xf numFmtId="0" fontId="5" fillId="0" borderId="25" xfId="0" applyFont="1" applyBorder="1" applyAlignment="1">
      <alignment horizontal="right" vertical="center" indent="1"/>
    </xf>
    <xf numFmtId="0" fontId="0" fillId="0" borderId="21" xfId="0" applyBorder="1" applyAlignment="1">
      <alignment horizontal="right" vertical="center" indent="1"/>
    </xf>
    <xf numFmtId="0" fontId="4" fillId="0" borderId="0" xfId="0" applyFont="1" applyFill="1" applyBorder="1" applyAlignment="1">
      <alignment horizontal="center"/>
    </xf>
    <xf numFmtId="3" fontId="5" fillId="0" borderId="26" xfId="0" quotePrefix="1" applyNumberFormat="1" applyFont="1" applyFill="1" applyBorder="1" applyAlignment="1">
      <alignment horizontal="right" vertical="center" indent="1"/>
    </xf>
    <xf numFmtId="3" fontId="5" fillId="0" borderId="0" xfId="0" quotePrefix="1" applyNumberFormat="1" applyFont="1" applyFill="1" applyBorder="1" applyAlignment="1">
      <alignment horizontal="right" vertical="center" indent="1"/>
    </xf>
    <xf numFmtId="3" fontId="5" fillId="0" borderId="27" xfId="0" quotePrefix="1" applyNumberFormat="1" applyFont="1" applyFill="1" applyBorder="1" applyAlignment="1">
      <alignment horizontal="right" vertical="center" indent="1"/>
    </xf>
    <xf numFmtId="2" fontId="5" fillId="0" borderId="26" xfId="0" applyNumberFormat="1" applyFont="1" applyBorder="1" applyAlignment="1">
      <alignment horizontal="right" vertical="center" indent="1"/>
    </xf>
    <xf numFmtId="2" fontId="5" fillId="0" borderId="27" xfId="0" applyNumberFormat="1" applyFont="1" applyBorder="1" applyAlignment="1">
      <alignment horizontal="right" vertical="center" indent="1"/>
    </xf>
    <xf numFmtId="3" fontId="5" fillId="0" borderId="26" xfId="0" applyNumberFormat="1" applyFont="1" applyFill="1" applyBorder="1" applyAlignment="1">
      <alignment horizontal="right" vertical="center" indent="1"/>
    </xf>
    <xf numFmtId="3" fontId="5" fillId="0" borderId="27" xfId="0" applyNumberFormat="1" applyFont="1" applyFill="1" applyBorder="1" applyAlignment="1">
      <alignment horizontal="right" vertical="center" indent="1"/>
    </xf>
    <xf numFmtId="0" fontId="4" fillId="2" borderId="17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0" fillId="0" borderId="28" xfId="0" applyBorder="1" applyAlignment="1"/>
    <xf numFmtId="0" fontId="5" fillId="0" borderId="14" xfId="0" quotePrefix="1" applyFont="1" applyFill="1" applyBorder="1" applyAlignment="1">
      <alignment horizontal="right" vertical="center" indent="1"/>
    </xf>
    <xf numFmtId="0" fontId="5" fillId="0" borderId="13" xfId="0" quotePrefix="1" applyFont="1" applyFill="1" applyBorder="1" applyAlignment="1">
      <alignment horizontal="right" vertical="center" indent="1"/>
    </xf>
    <xf numFmtId="0" fontId="5" fillId="0" borderId="29" xfId="0" quotePrefix="1" applyFont="1" applyFill="1" applyBorder="1" applyAlignment="1">
      <alignment horizontal="right" vertical="center" indent="1"/>
    </xf>
    <xf numFmtId="2" fontId="5" fillId="0" borderId="0" xfId="0" quotePrefix="1" applyNumberFormat="1" applyFont="1" applyFill="1" applyBorder="1" applyAlignment="1">
      <alignment horizontal="right" vertical="center" indent="1"/>
    </xf>
    <xf numFmtId="2" fontId="5" fillId="0" borderId="14" xfId="0" applyNumberFormat="1" applyFont="1" applyBorder="1" applyAlignment="1">
      <alignment horizontal="right" vertical="center" indent="1"/>
    </xf>
    <xf numFmtId="2" fontId="5" fillId="0" borderId="13" xfId="0" applyNumberFormat="1" applyFont="1" applyBorder="1" applyAlignment="1">
      <alignment horizontal="right" vertical="center" indent="1"/>
    </xf>
    <xf numFmtId="2" fontId="5" fillId="0" borderId="29" xfId="0" applyNumberFormat="1" applyFont="1" applyBorder="1" applyAlignment="1">
      <alignment horizontal="right" vertical="center" indent="1"/>
    </xf>
    <xf numFmtId="3" fontId="5" fillId="0" borderId="16" xfId="0" quotePrefix="1" applyNumberFormat="1" applyFont="1" applyFill="1" applyBorder="1" applyAlignment="1">
      <alignment horizontal="right" vertical="center" indent="1"/>
    </xf>
    <xf numFmtId="3" fontId="5" fillId="0" borderId="30" xfId="0" quotePrefix="1" applyNumberFormat="1" applyFont="1" applyFill="1" applyBorder="1" applyAlignment="1">
      <alignment horizontal="right" vertical="center" indent="1"/>
    </xf>
    <xf numFmtId="2" fontId="5" fillId="0" borderId="30" xfId="0" applyNumberFormat="1" applyFont="1" applyBorder="1" applyAlignment="1">
      <alignment horizontal="right" vertical="center" indent="1"/>
    </xf>
    <xf numFmtId="0" fontId="4" fillId="2" borderId="31" xfId="0" applyFont="1" applyFill="1" applyBorder="1" applyAlignment="1">
      <alignment horizontal="center"/>
    </xf>
    <xf numFmtId="3" fontId="7" fillId="2" borderId="32" xfId="0" quotePrefix="1" applyNumberFormat="1" applyFont="1" applyFill="1" applyBorder="1" applyAlignment="1">
      <alignment horizontal="right" vertical="center" indent="1"/>
    </xf>
    <xf numFmtId="2" fontId="7" fillId="2" borderId="32" xfId="0" quotePrefix="1" applyNumberFormat="1" applyFont="1" applyFill="1" applyBorder="1" applyAlignment="1">
      <alignment horizontal="right" vertical="center" indent="1"/>
    </xf>
    <xf numFmtId="2" fontId="7" fillId="2" borderId="32" xfId="0" applyNumberFormat="1" applyFont="1" applyFill="1" applyBorder="1" applyAlignment="1">
      <alignment horizontal="right" vertical="center" indent="1"/>
    </xf>
    <xf numFmtId="0" fontId="8" fillId="0" borderId="28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3" fontId="5" fillId="0" borderId="14" xfId="0" quotePrefix="1" applyNumberFormat="1" applyFont="1" applyFill="1" applyBorder="1" applyAlignment="1">
      <alignment horizontal="right" vertical="center" wrapText="1" indent="1"/>
    </xf>
    <xf numFmtId="3" fontId="5" fillId="0" borderId="13" xfId="0" quotePrefix="1" applyNumberFormat="1" applyFont="1" applyFill="1" applyBorder="1" applyAlignment="1">
      <alignment horizontal="right" vertical="center" wrapText="1" indent="1"/>
    </xf>
    <xf numFmtId="3" fontId="5" fillId="0" borderId="33" xfId="0" quotePrefix="1" applyNumberFormat="1" applyFont="1" applyFill="1" applyBorder="1" applyAlignment="1">
      <alignment horizontal="right" vertical="center" wrapText="1" indent="1"/>
    </xf>
    <xf numFmtId="4" fontId="5" fillId="0" borderId="34" xfId="0" quotePrefix="1" applyNumberFormat="1" applyFont="1" applyFill="1" applyBorder="1" applyAlignment="1">
      <alignment horizontal="right" vertical="center" wrapText="1" indent="1"/>
    </xf>
    <xf numFmtId="2" fontId="5" fillId="0" borderId="35" xfId="0" applyNumberFormat="1" applyFont="1" applyBorder="1" applyAlignment="1">
      <alignment horizontal="right" vertical="center" indent="1"/>
    </xf>
    <xf numFmtId="2" fontId="5" fillId="0" borderId="33" xfId="0" applyNumberFormat="1" applyFont="1" applyBorder="1" applyAlignment="1">
      <alignment horizontal="right" vertical="center" indent="1"/>
    </xf>
    <xf numFmtId="2" fontId="5" fillId="0" borderId="36" xfId="0" quotePrefix="1" applyNumberFormat="1" applyFont="1" applyFill="1" applyBorder="1" applyAlignment="1">
      <alignment horizontal="right" vertical="center" wrapText="1" indent="1"/>
    </xf>
    <xf numFmtId="3" fontId="5" fillId="0" borderId="37" xfId="0" quotePrefix="1" applyNumberFormat="1" applyFont="1" applyFill="1" applyBorder="1" applyAlignment="1">
      <alignment horizontal="right" vertical="center" indent="1"/>
    </xf>
    <xf numFmtId="2" fontId="5" fillId="0" borderId="36" xfId="0" applyNumberFormat="1" applyFont="1" applyBorder="1" applyAlignment="1">
      <alignment horizontal="right" vertical="center" indent="1"/>
    </xf>
    <xf numFmtId="2" fontId="5" fillId="0" borderId="37" xfId="0" applyNumberFormat="1" applyFont="1" applyBorder="1" applyAlignment="1">
      <alignment horizontal="right" vertical="center" indent="1"/>
    </xf>
    <xf numFmtId="3" fontId="5" fillId="0" borderId="16" xfId="0" applyNumberFormat="1" applyFont="1" applyFill="1" applyBorder="1" applyAlignment="1">
      <alignment horizontal="right" vertical="center" indent="1"/>
    </xf>
    <xf numFmtId="3" fontId="5" fillId="0" borderId="37" xfId="0" applyNumberFormat="1" applyFont="1" applyFill="1" applyBorder="1" applyAlignment="1">
      <alignment horizontal="right" vertical="center" indent="1"/>
    </xf>
    <xf numFmtId="0" fontId="8" fillId="2" borderId="31" xfId="0" applyFont="1" applyFill="1" applyBorder="1" applyAlignment="1">
      <alignment horizontal="center"/>
    </xf>
    <xf numFmtId="3" fontId="7" fillId="2" borderId="32" xfId="0" applyNumberFormat="1" applyFont="1" applyFill="1" applyBorder="1" applyAlignment="1">
      <alignment horizontal="right" vertical="center" indent="1"/>
    </xf>
    <xf numFmtId="3" fontId="7" fillId="2" borderId="0" xfId="0" applyNumberFormat="1" applyFont="1" applyFill="1" applyBorder="1" applyAlignment="1">
      <alignment horizontal="right" vertical="center" indent="1"/>
    </xf>
    <xf numFmtId="2" fontId="7" fillId="2" borderId="0" xfId="0" applyNumberFormat="1" applyFont="1" applyFill="1" applyBorder="1" applyAlignment="1">
      <alignment horizontal="right" vertical="center" indent="1"/>
    </xf>
    <xf numFmtId="0" fontId="8" fillId="0" borderId="0" xfId="0" applyFont="1" applyFill="1" applyBorder="1" applyAlignment="1">
      <alignment horizontal="center" wrapText="1"/>
    </xf>
    <xf numFmtId="0" fontId="0" fillId="0" borderId="0" xfId="0" applyBorder="1" applyAlignment="1"/>
    <xf numFmtId="0" fontId="4" fillId="0" borderId="12" xfId="0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right" vertical="center" indent="1"/>
    </xf>
    <xf numFmtId="3" fontId="5" fillId="0" borderId="13" xfId="0" applyNumberFormat="1" applyFont="1" applyFill="1" applyBorder="1" applyAlignment="1">
      <alignment horizontal="right" vertical="center" indent="1"/>
    </xf>
    <xf numFmtId="3" fontId="5" fillId="0" borderId="33" xfId="0" applyNumberFormat="1" applyFont="1" applyFill="1" applyBorder="1" applyAlignment="1">
      <alignment horizontal="right" vertical="center" indent="1"/>
    </xf>
    <xf numFmtId="4" fontId="5" fillId="0" borderId="38" xfId="0" quotePrefix="1" applyNumberFormat="1" applyFont="1" applyFill="1" applyBorder="1" applyAlignment="1">
      <alignment horizontal="right" vertical="center" wrapText="1" indent="1"/>
    </xf>
    <xf numFmtId="2" fontId="5" fillId="0" borderId="35" xfId="0" quotePrefix="1" applyNumberFormat="1" applyFont="1" applyFill="1" applyBorder="1" applyAlignment="1">
      <alignment horizontal="right" vertical="center" wrapText="1" indent="1"/>
    </xf>
    <xf numFmtId="0" fontId="8" fillId="0" borderId="28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5" fillId="0" borderId="12" xfId="0" quotePrefix="1" applyFont="1" applyFill="1" applyBorder="1" applyAlignment="1">
      <alignment horizontal="right" vertical="center" indent="1"/>
    </xf>
    <xf numFmtId="2" fontId="5" fillId="0" borderId="12" xfId="0" applyNumberFormat="1" applyFont="1" applyBorder="1" applyAlignment="1">
      <alignment horizontal="right" vertical="center" indent="1"/>
    </xf>
    <xf numFmtId="0" fontId="5" fillId="0" borderId="16" xfId="0" quotePrefix="1" applyFont="1" applyFill="1" applyBorder="1" applyAlignment="1">
      <alignment horizontal="right" vertical="center" indent="1"/>
    </xf>
    <xf numFmtId="0" fontId="5" fillId="0" borderId="0" xfId="0" quotePrefix="1" applyFont="1" applyFill="1" applyBorder="1" applyAlignment="1">
      <alignment horizontal="right" vertical="center" indent="1"/>
    </xf>
    <xf numFmtId="0" fontId="5" fillId="0" borderId="15" xfId="0" quotePrefix="1" applyFont="1" applyFill="1" applyBorder="1" applyAlignment="1">
      <alignment horizontal="right" vertical="center" indent="1"/>
    </xf>
    <xf numFmtId="0" fontId="8" fillId="2" borderId="1" xfId="0" applyFont="1" applyFill="1" applyBorder="1" applyAlignment="1">
      <alignment horizontal="center"/>
    </xf>
    <xf numFmtId="3" fontId="7" fillId="2" borderId="2" xfId="0" quotePrefix="1" applyNumberFormat="1" applyFont="1" applyFill="1" applyBorder="1" applyAlignment="1">
      <alignment horizontal="right" vertical="center" indent="1"/>
    </xf>
    <xf numFmtId="3" fontId="7" fillId="2" borderId="18" xfId="0" quotePrefix="1" applyNumberFormat="1" applyFont="1" applyFill="1" applyBorder="1" applyAlignment="1">
      <alignment horizontal="right" vertical="center" indent="1"/>
    </xf>
    <xf numFmtId="2" fontId="5" fillId="2" borderId="2" xfId="0" applyNumberFormat="1" applyFont="1" applyFill="1" applyBorder="1" applyAlignment="1">
      <alignment horizontal="right" vertical="center" indent="1"/>
    </xf>
    <xf numFmtId="2" fontId="7" fillId="2" borderId="2" xfId="0" applyNumberFormat="1" applyFont="1" applyFill="1" applyBorder="1" applyAlignment="1">
      <alignment horizontal="right" vertical="center" indent="1"/>
    </xf>
    <xf numFmtId="2" fontId="5" fillId="2" borderId="18" xfId="0" applyNumberFormat="1" applyFont="1" applyFill="1" applyBorder="1" applyAlignment="1">
      <alignment horizontal="right" vertical="center" indent="1"/>
    </xf>
    <xf numFmtId="0" fontId="8" fillId="4" borderId="4" xfId="0" applyFont="1" applyFill="1" applyBorder="1" applyAlignment="1">
      <alignment horizontal="center"/>
    </xf>
    <xf numFmtId="3" fontId="7" fillId="4" borderId="7" xfId="0" applyNumberFormat="1" applyFont="1" applyFill="1" applyBorder="1" applyAlignment="1">
      <alignment horizontal="right" vertical="center" indent="1"/>
    </xf>
    <xf numFmtId="2" fontId="7" fillId="4" borderId="7" xfId="0" quotePrefix="1" applyNumberFormat="1" applyFont="1" applyFill="1" applyBorder="1" applyAlignment="1">
      <alignment horizontal="right" vertical="center" wrapText="1" indent="1"/>
    </xf>
    <xf numFmtId="0" fontId="7" fillId="4" borderId="7" xfId="0" applyFont="1" applyFill="1" applyBorder="1" applyAlignment="1">
      <alignment horizontal="right" vertical="center" indent="1"/>
    </xf>
    <xf numFmtId="2" fontId="7" fillId="4" borderId="7" xfId="0" applyNumberFormat="1" applyFont="1" applyFill="1" applyBorder="1" applyAlignment="1">
      <alignment horizontal="right" vertical="center" indent="1"/>
    </xf>
    <xf numFmtId="2" fontId="7" fillId="4" borderId="5" xfId="0" applyNumberFormat="1" applyFont="1" applyFill="1" applyBorder="1" applyAlignment="1">
      <alignment horizontal="right" vertical="center" indent="1"/>
    </xf>
    <xf numFmtId="0" fontId="8" fillId="4" borderId="4" xfId="0" applyFont="1" applyFill="1" applyBorder="1" applyAlignment="1">
      <alignment horizontal="left"/>
    </xf>
    <xf numFmtId="0" fontId="9" fillId="0" borderId="0" xfId="1" applyFont="1" applyFill="1" applyAlignment="1">
      <alignment horizontal="left"/>
    </xf>
    <xf numFmtId="2" fontId="10" fillId="0" borderId="0" xfId="0" applyNumberFormat="1" applyFont="1" applyFill="1" applyBorder="1" applyAlignment="1">
      <alignment horizontal="right" indent="1"/>
    </xf>
    <xf numFmtId="0" fontId="9" fillId="0" borderId="0" xfId="0" applyFont="1" applyBorder="1" applyAlignment="1"/>
    <xf numFmtId="0" fontId="11" fillId="0" borderId="0" xfId="2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0" fillId="0" borderId="0" xfId="0" applyBorder="1"/>
    <xf numFmtId="0" fontId="13" fillId="0" borderId="0" xfId="0" applyFont="1" applyAlignment="1">
      <alignment horizontal="left" vertical="center" wrapText="1"/>
    </xf>
  </cellXfs>
  <cellStyles count="3">
    <cellStyle name="Įprastas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0"/>
  <sheetViews>
    <sheetView showGridLines="0" tabSelected="1" workbookViewId="0">
      <selection activeCell="A2" sqref="A2:M2"/>
    </sheetView>
  </sheetViews>
  <sheetFormatPr defaultRowHeight="12.75" x14ac:dyDescent="0.2"/>
  <cols>
    <col min="1" max="1" width="15.7109375" customWidth="1"/>
    <col min="2" max="4" width="9.7109375" customWidth="1"/>
    <col min="5" max="5" width="10.7109375" customWidth="1"/>
    <col min="6" max="8" width="9.7109375" customWidth="1"/>
    <col min="9" max="9" width="10.7109375" customWidth="1"/>
    <col min="10" max="12" width="9.7109375" customWidth="1"/>
    <col min="13" max="13" width="10.71093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 t="s">
        <v>3</v>
      </c>
      <c r="G4" s="5"/>
      <c r="H4" s="5"/>
      <c r="I4" s="5"/>
      <c r="J4" s="6" t="s">
        <v>4</v>
      </c>
      <c r="K4" s="5"/>
      <c r="L4" s="7"/>
      <c r="M4" s="7"/>
    </row>
    <row r="5" spans="1:13" ht="15" customHeight="1" x14ac:dyDescent="0.2">
      <c r="A5" s="8"/>
      <c r="B5" s="9">
        <v>2021</v>
      </c>
      <c r="C5" s="10"/>
      <c r="D5" s="11"/>
      <c r="E5" s="12" t="s">
        <v>5</v>
      </c>
      <c r="F5" s="9">
        <v>2021</v>
      </c>
      <c r="G5" s="10"/>
      <c r="H5" s="11"/>
      <c r="I5" s="12" t="s">
        <v>5</v>
      </c>
      <c r="J5" s="9">
        <v>2021</v>
      </c>
      <c r="K5" s="10"/>
      <c r="L5" s="11"/>
      <c r="M5" s="9" t="s">
        <v>5</v>
      </c>
    </row>
    <row r="6" spans="1:13" ht="15" customHeight="1" thickBot="1" x14ac:dyDescent="0.25">
      <c r="A6" s="13"/>
      <c r="B6" s="14" t="s">
        <v>6</v>
      </c>
      <c r="C6" s="14" t="s">
        <v>7</v>
      </c>
      <c r="D6" s="14" t="s">
        <v>8</v>
      </c>
      <c r="E6" s="15"/>
      <c r="F6" s="14" t="s">
        <v>6</v>
      </c>
      <c r="G6" s="14" t="s">
        <v>7</v>
      </c>
      <c r="H6" s="14" t="s">
        <v>8</v>
      </c>
      <c r="I6" s="15"/>
      <c r="J6" s="14" t="s">
        <v>6</v>
      </c>
      <c r="K6" s="14" t="s">
        <v>7</v>
      </c>
      <c r="L6" s="14" t="s">
        <v>8</v>
      </c>
      <c r="M6" s="16"/>
    </row>
    <row r="7" spans="1:13" ht="13.5" customHeight="1" thickBot="1" x14ac:dyDescent="0.25">
      <c r="A7" s="17" t="s">
        <v>9</v>
      </c>
      <c r="B7" s="17"/>
      <c r="C7" s="17"/>
      <c r="D7" s="17"/>
      <c r="E7" s="17"/>
      <c r="F7" s="18"/>
      <c r="G7" s="18"/>
      <c r="H7" s="18"/>
      <c r="I7" s="18"/>
      <c r="J7" s="18"/>
      <c r="K7" s="18"/>
      <c r="L7" s="18"/>
      <c r="M7" s="18"/>
    </row>
    <row r="8" spans="1:13" ht="13.5" customHeight="1" x14ac:dyDescent="0.2">
      <c r="A8" s="19" t="s">
        <v>10</v>
      </c>
      <c r="B8" s="20" t="s">
        <v>11</v>
      </c>
      <c r="C8" s="20">
        <v>2</v>
      </c>
      <c r="D8" s="21" t="s">
        <v>11</v>
      </c>
      <c r="E8" s="22" t="s">
        <v>11</v>
      </c>
      <c r="F8" s="23" t="s">
        <v>11</v>
      </c>
      <c r="G8" s="24">
        <v>357.01</v>
      </c>
      <c r="H8" s="25" t="s">
        <v>11</v>
      </c>
      <c r="I8" s="26" t="s">
        <v>11</v>
      </c>
      <c r="J8" s="27" t="s">
        <v>11</v>
      </c>
      <c r="K8" s="28" t="s">
        <v>12</v>
      </c>
      <c r="L8" s="29" t="s">
        <v>11</v>
      </c>
      <c r="M8" s="30" t="s">
        <v>11</v>
      </c>
    </row>
    <row r="9" spans="1:13" ht="13.5" customHeight="1" x14ac:dyDescent="0.2">
      <c r="A9" s="31" t="s">
        <v>13</v>
      </c>
      <c r="B9" s="32">
        <v>90</v>
      </c>
      <c r="C9" s="32">
        <v>50</v>
      </c>
      <c r="D9" s="33">
        <v>98</v>
      </c>
      <c r="E9" s="34">
        <f>(D9/C9-1)*100</f>
        <v>96</v>
      </c>
      <c r="F9" s="35">
        <v>367.63</v>
      </c>
      <c r="G9" s="36">
        <v>364.79</v>
      </c>
      <c r="H9" s="37">
        <v>370.83</v>
      </c>
      <c r="I9" s="34">
        <f>(H9/G9-1)*100</f>
        <v>1.6557471421913883</v>
      </c>
      <c r="J9" s="35">
        <v>339.42</v>
      </c>
      <c r="K9" s="36">
        <v>360.5</v>
      </c>
      <c r="L9" s="37">
        <v>364.03</v>
      </c>
      <c r="M9" s="38">
        <f>(L9/K9-1)*100</f>
        <v>0.97919556171983668</v>
      </c>
    </row>
    <row r="10" spans="1:13" ht="13.5" customHeight="1" x14ac:dyDescent="0.2">
      <c r="A10" s="31" t="s">
        <v>14</v>
      </c>
      <c r="B10" s="32">
        <v>76</v>
      </c>
      <c r="C10" s="32">
        <v>29</v>
      </c>
      <c r="D10" s="33">
        <v>42</v>
      </c>
      <c r="E10" s="34">
        <f>(D10/C10-1)*100</f>
        <v>44.827586206896555</v>
      </c>
      <c r="F10" s="39">
        <v>329.08</v>
      </c>
      <c r="G10" s="36">
        <v>328.74</v>
      </c>
      <c r="H10" s="37">
        <v>340.28</v>
      </c>
      <c r="I10" s="34">
        <f t="shared" ref="I10:I12" si="0">(H10/G10-1)*100</f>
        <v>3.5103729391007921</v>
      </c>
      <c r="J10" s="39">
        <v>328.04</v>
      </c>
      <c r="K10" s="36">
        <v>328.11</v>
      </c>
      <c r="L10" s="37">
        <v>334.73</v>
      </c>
      <c r="M10" s="38">
        <f>(L10/K10-1)*100</f>
        <v>2.0176160434000723</v>
      </c>
    </row>
    <row r="11" spans="1:13" ht="13.5" customHeight="1" x14ac:dyDescent="0.2">
      <c r="A11" s="31" t="s">
        <v>15</v>
      </c>
      <c r="B11" s="32">
        <v>56</v>
      </c>
      <c r="C11" s="32">
        <v>45</v>
      </c>
      <c r="D11" s="33">
        <v>96</v>
      </c>
      <c r="E11" s="34">
        <f>(D11/C11-1)*100</f>
        <v>113.33333333333333</v>
      </c>
      <c r="F11" s="39">
        <v>281.39</v>
      </c>
      <c r="G11" s="36">
        <v>253.87</v>
      </c>
      <c r="H11" s="37">
        <v>250.26</v>
      </c>
      <c r="I11" s="34">
        <f>(H11/G11-1)*100</f>
        <v>-1.4219876314649271</v>
      </c>
      <c r="J11" s="39">
        <v>310.7</v>
      </c>
      <c r="K11" s="36">
        <v>302.67</v>
      </c>
      <c r="L11" s="37">
        <v>302.81</v>
      </c>
      <c r="M11" s="38">
        <f>(L11/K11-1)*100</f>
        <v>4.6254997191663705E-2</v>
      </c>
    </row>
    <row r="12" spans="1:13" ht="13.5" customHeight="1" x14ac:dyDescent="0.2">
      <c r="A12" s="31" t="s">
        <v>16</v>
      </c>
      <c r="B12" s="32">
        <v>15</v>
      </c>
      <c r="C12" s="32">
        <v>3</v>
      </c>
      <c r="D12" s="33">
        <v>13</v>
      </c>
      <c r="E12" s="34">
        <f>(D12/C12-1)*100</f>
        <v>333.33333333333331</v>
      </c>
      <c r="F12" s="35">
        <v>252.08</v>
      </c>
      <c r="G12" s="36">
        <v>233.14</v>
      </c>
      <c r="H12" s="37">
        <v>202.29</v>
      </c>
      <c r="I12" s="34">
        <f t="shared" si="0"/>
        <v>-13.232392553830319</v>
      </c>
      <c r="J12" s="35">
        <v>281.72000000000003</v>
      </c>
      <c r="K12" s="36" t="s">
        <v>12</v>
      </c>
      <c r="L12" s="37">
        <v>267.67</v>
      </c>
      <c r="M12" s="38" t="s">
        <v>11</v>
      </c>
    </row>
    <row r="13" spans="1:13" ht="13.5" customHeight="1" x14ac:dyDescent="0.2">
      <c r="A13" s="40" t="s">
        <v>17</v>
      </c>
      <c r="B13" s="41">
        <v>237</v>
      </c>
      <c r="C13" s="42">
        <v>129</v>
      </c>
      <c r="D13" s="43">
        <v>248</v>
      </c>
      <c r="E13" s="44">
        <f>(D13/C13-1)*100</f>
        <v>92.248062015503891</v>
      </c>
      <c r="F13" s="45">
        <v>327.58</v>
      </c>
      <c r="G13" s="45">
        <v>314.81</v>
      </c>
      <c r="H13" s="45">
        <v>310.83</v>
      </c>
      <c r="I13" s="44">
        <f>(H13/G13-1)*100</f>
        <v>-1.2642546297766954</v>
      </c>
      <c r="J13" s="45">
        <v>327.11</v>
      </c>
      <c r="K13" s="45">
        <v>335.4</v>
      </c>
      <c r="L13" s="45">
        <v>336.48</v>
      </c>
      <c r="M13" s="46">
        <f>(L13/K13-1)*100</f>
        <v>0.3220035778175534</v>
      </c>
    </row>
    <row r="14" spans="1:13" ht="13.5" customHeight="1" thickBot="1" x14ac:dyDescent="0.25">
      <c r="A14" s="47" t="s">
        <v>18</v>
      </c>
      <c r="B14" s="47"/>
      <c r="C14" s="47"/>
      <c r="D14" s="47"/>
      <c r="E14" s="47"/>
      <c r="F14" s="48"/>
      <c r="G14" s="48"/>
      <c r="H14" s="48"/>
      <c r="I14" s="48"/>
      <c r="J14" s="48"/>
      <c r="K14" s="48"/>
      <c r="L14" s="48"/>
      <c r="M14" s="48"/>
    </row>
    <row r="15" spans="1:13" ht="13.5" customHeight="1" x14ac:dyDescent="0.2">
      <c r="A15" s="49" t="s">
        <v>10</v>
      </c>
      <c r="B15" s="50">
        <v>1</v>
      </c>
      <c r="C15" s="51" t="s">
        <v>11</v>
      </c>
      <c r="D15" s="52" t="s">
        <v>11</v>
      </c>
      <c r="E15" s="51" t="s">
        <v>11</v>
      </c>
      <c r="F15" s="53">
        <v>766.65</v>
      </c>
      <c r="G15" s="54" t="s">
        <v>11</v>
      </c>
      <c r="H15" s="55" t="s">
        <v>11</v>
      </c>
      <c r="I15" s="54" t="s">
        <v>11</v>
      </c>
      <c r="J15" s="53" t="s">
        <v>12</v>
      </c>
      <c r="K15" s="54" t="s">
        <v>11</v>
      </c>
      <c r="L15" s="55" t="s">
        <v>11</v>
      </c>
      <c r="M15" s="56" t="s">
        <v>11</v>
      </c>
    </row>
    <row r="16" spans="1:13" ht="13.5" customHeight="1" x14ac:dyDescent="0.2">
      <c r="A16" s="57" t="s">
        <v>13</v>
      </c>
      <c r="B16" s="58">
        <v>13</v>
      </c>
      <c r="C16" s="59">
        <v>22</v>
      </c>
      <c r="D16" s="60">
        <v>14</v>
      </c>
      <c r="E16" s="34">
        <f>(D16/C16-1)*100</f>
        <v>-36.363636363636367</v>
      </c>
      <c r="F16" s="61">
        <v>498.99</v>
      </c>
      <c r="G16" s="36">
        <v>428.76</v>
      </c>
      <c r="H16" s="62">
        <v>439.84</v>
      </c>
      <c r="I16" s="34">
        <f>(H16/G16-1)*100</f>
        <v>2.5841962869670665</v>
      </c>
      <c r="J16" s="61">
        <v>323.27</v>
      </c>
      <c r="K16" s="36">
        <v>340.23</v>
      </c>
      <c r="L16" s="62">
        <v>315.08999999999997</v>
      </c>
      <c r="M16" s="38">
        <f>(L16/K16-1)*100</f>
        <v>-7.3891191252976052</v>
      </c>
    </row>
    <row r="17" spans="1:13" ht="13.5" customHeight="1" x14ac:dyDescent="0.2">
      <c r="A17" s="57" t="s">
        <v>14</v>
      </c>
      <c r="B17" s="63">
        <v>31</v>
      </c>
      <c r="C17" s="32">
        <v>27</v>
      </c>
      <c r="D17" s="64">
        <v>24</v>
      </c>
      <c r="E17" s="34">
        <f>(D17/C17-1)*100</f>
        <v>-11.111111111111116</v>
      </c>
      <c r="F17" s="61">
        <v>387.54</v>
      </c>
      <c r="G17" s="36">
        <v>354.05</v>
      </c>
      <c r="H17" s="62">
        <v>366.62</v>
      </c>
      <c r="I17" s="34">
        <f t="shared" ref="I17" si="1">(H17/G17-1)*100</f>
        <v>3.5503459963281969</v>
      </c>
      <c r="J17" s="61">
        <v>321.35000000000002</v>
      </c>
      <c r="K17" s="36">
        <v>325.43</v>
      </c>
      <c r="L17" s="62">
        <v>309.01</v>
      </c>
      <c r="M17" s="38">
        <f>(L17/K17-1)*100</f>
        <v>-5.0456319331346311</v>
      </c>
    </row>
    <row r="18" spans="1:13" ht="13.5" customHeight="1" x14ac:dyDescent="0.2">
      <c r="A18" s="57" t="s">
        <v>15</v>
      </c>
      <c r="B18" s="63">
        <v>48</v>
      </c>
      <c r="C18" s="32">
        <v>47</v>
      </c>
      <c r="D18" s="64">
        <v>51</v>
      </c>
      <c r="E18" s="34">
        <f>(D18/C18-1)*100</f>
        <v>8.5106382978723296</v>
      </c>
      <c r="F18" s="61">
        <v>293.22000000000003</v>
      </c>
      <c r="G18" s="36">
        <v>268.14</v>
      </c>
      <c r="H18" s="62">
        <v>298.55</v>
      </c>
      <c r="I18" s="34">
        <f>(H18/G18-1)*100</f>
        <v>11.341090475124949</v>
      </c>
      <c r="J18" s="61">
        <v>285.73</v>
      </c>
      <c r="K18" s="36">
        <v>328.76</v>
      </c>
      <c r="L18" s="62">
        <v>309.97000000000003</v>
      </c>
      <c r="M18" s="38">
        <f>(L18/K18-1)*100</f>
        <v>-5.7154155006691738</v>
      </c>
    </row>
    <row r="19" spans="1:13" ht="13.5" customHeight="1" x14ac:dyDescent="0.2">
      <c r="A19" s="57" t="s">
        <v>16</v>
      </c>
      <c r="B19" s="63">
        <v>21</v>
      </c>
      <c r="C19" s="32">
        <v>3</v>
      </c>
      <c r="D19" s="64">
        <v>2</v>
      </c>
      <c r="E19" s="34">
        <f>(D19/C19-1)*100</f>
        <v>-33.333333333333336</v>
      </c>
      <c r="F19" s="61">
        <v>231.83</v>
      </c>
      <c r="G19" s="36">
        <v>164.37</v>
      </c>
      <c r="H19" s="62">
        <v>231.67</v>
      </c>
      <c r="I19" s="34">
        <f>(H19/G19-1)*100</f>
        <v>40.944211230759862</v>
      </c>
      <c r="J19" s="61">
        <v>246.76</v>
      </c>
      <c r="K19" s="36" t="s">
        <v>12</v>
      </c>
      <c r="L19" s="62" t="s">
        <v>12</v>
      </c>
      <c r="M19" s="38" t="s">
        <v>11</v>
      </c>
    </row>
    <row r="20" spans="1:13" ht="13.5" customHeight="1" x14ac:dyDescent="0.2">
      <c r="A20" s="65" t="s">
        <v>17</v>
      </c>
      <c r="B20" s="41">
        <v>114</v>
      </c>
      <c r="C20" s="41">
        <v>99</v>
      </c>
      <c r="D20" s="41">
        <v>91</v>
      </c>
      <c r="E20" s="44">
        <f>(D20/C20-1)*100</f>
        <v>-8.0808080808080778</v>
      </c>
      <c r="F20" s="45">
        <v>335.18</v>
      </c>
      <c r="G20" s="45">
        <v>324.12</v>
      </c>
      <c r="H20" s="45">
        <v>336.77</v>
      </c>
      <c r="I20" s="44">
        <f>(H20/G20-1)*100</f>
        <v>3.9028754782179265</v>
      </c>
      <c r="J20" s="45">
        <v>299.63</v>
      </c>
      <c r="K20" s="45">
        <v>332.93</v>
      </c>
      <c r="L20" s="45">
        <v>309.77999999999997</v>
      </c>
      <c r="M20" s="46">
        <f>(L20/K20-1)*100</f>
        <v>-6.9534136304929106</v>
      </c>
    </row>
    <row r="21" spans="1:13" ht="13.5" customHeight="1" thickBot="1" x14ac:dyDescent="0.25">
      <c r="A21" s="66" t="s">
        <v>19</v>
      </c>
      <c r="B21" s="66"/>
      <c r="C21" s="66"/>
      <c r="D21" s="66"/>
      <c r="E21" s="66"/>
      <c r="F21" s="67"/>
      <c r="G21" s="67"/>
      <c r="H21" s="67"/>
      <c r="I21" s="67"/>
      <c r="J21" s="67"/>
      <c r="K21" s="67"/>
      <c r="L21" s="67"/>
      <c r="M21" s="67"/>
    </row>
    <row r="22" spans="1:13" ht="13.5" customHeight="1" x14ac:dyDescent="0.2">
      <c r="A22" s="31" t="s">
        <v>13</v>
      </c>
      <c r="B22" s="68" t="s">
        <v>11</v>
      </c>
      <c r="C22" s="69" t="s">
        <v>11</v>
      </c>
      <c r="D22" s="70" t="s">
        <v>11</v>
      </c>
      <c r="E22" s="71" t="s">
        <v>11</v>
      </c>
      <c r="F22" s="72" t="s">
        <v>11</v>
      </c>
      <c r="G22" s="73" t="s">
        <v>11</v>
      </c>
      <c r="H22" s="74" t="s">
        <v>11</v>
      </c>
      <c r="I22" s="71" t="s">
        <v>11</v>
      </c>
      <c r="J22" s="72" t="s">
        <v>11</v>
      </c>
      <c r="K22" s="73" t="s">
        <v>11</v>
      </c>
      <c r="L22" s="74" t="s">
        <v>11</v>
      </c>
      <c r="M22" s="71" t="s">
        <v>11</v>
      </c>
    </row>
    <row r="23" spans="1:13" ht="13.5" customHeight="1" x14ac:dyDescent="0.2">
      <c r="A23" s="31" t="s">
        <v>14</v>
      </c>
      <c r="B23" s="75">
        <v>2</v>
      </c>
      <c r="C23" s="59" t="s">
        <v>11</v>
      </c>
      <c r="D23" s="76" t="s">
        <v>11</v>
      </c>
      <c r="E23" s="71" t="s">
        <v>11</v>
      </c>
      <c r="F23" s="39">
        <v>289.54000000000002</v>
      </c>
      <c r="G23" s="36" t="s">
        <v>11</v>
      </c>
      <c r="H23" s="77" t="s">
        <v>11</v>
      </c>
      <c r="I23" s="71" t="s">
        <v>11</v>
      </c>
      <c r="J23" s="39" t="s">
        <v>12</v>
      </c>
      <c r="K23" s="36" t="s">
        <v>11</v>
      </c>
      <c r="L23" s="77" t="s">
        <v>11</v>
      </c>
      <c r="M23" s="71" t="s">
        <v>11</v>
      </c>
    </row>
    <row r="24" spans="1:13" ht="13.5" customHeight="1" x14ac:dyDescent="0.2">
      <c r="A24" s="31" t="s">
        <v>15</v>
      </c>
      <c r="B24" s="75">
        <v>1</v>
      </c>
      <c r="C24" s="59" t="s">
        <v>11</v>
      </c>
      <c r="D24" s="76" t="s">
        <v>11</v>
      </c>
      <c r="E24" s="71" t="s">
        <v>11</v>
      </c>
      <c r="F24" s="39">
        <v>285.87</v>
      </c>
      <c r="G24" s="36" t="s">
        <v>11</v>
      </c>
      <c r="H24" s="77" t="s">
        <v>11</v>
      </c>
      <c r="I24" s="71" t="s">
        <v>11</v>
      </c>
      <c r="J24" s="39" t="s">
        <v>12</v>
      </c>
      <c r="K24" s="36" t="s">
        <v>11</v>
      </c>
      <c r="L24" s="77" t="s">
        <v>11</v>
      </c>
      <c r="M24" s="71" t="s">
        <v>11</v>
      </c>
    </row>
    <row r="25" spans="1:13" ht="13.5" customHeight="1" x14ac:dyDescent="0.2">
      <c r="A25" s="78" t="s">
        <v>17</v>
      </c>
      <c r="B25" s="79">
        <v>3</v>
      </c>
      <c r="C25" s="79" t="s">
        <v>11</v>
      </c>
      <c r="D25" s="79" t="s">
        <v>11</v>
      </c>
      <c r="E25" s="80" t="s">
        <v>11</v>
      </c>
      <c r="F25" s="81">
        <v>288.32</v>
      </c>
      <c r="G25" s="81" t="s">
        <v>11</v>
      </c>
      <c r="H25" s="81" t="s">
        <v>11</v>
      </c>
      <c r="I25" s="80" t="s">
        <v>11</v>
      </c>
      <c r="J25" s="81" t="s">
        <v>12</v>
      </c>
      <c r="K25" s="81" t="s">
        <v>11</v>
      </c>
      <c r="L25" s="81" t="s">
        <v>11</v>
      </c>
      <c r="M25" s="80" t="s">
        <v>11</v>
      </c>
    </row>
    <row r="26" spans="1:13" ht="13.5" customHeight="1" thickBot="1" x14ac:dyDescent="0.25">
      <c r="A26" s="82" t="s">
        <v>20</v>
      </c>
      <c r="B26" s="82"/>
      <c r="C26" s="82"/>
      <c r="D26" s="82"/>
      <c r="E26" s="82"/>
      <c r="F26" s="67"/>
      <c r="G26" s="67"/>
      <c r="H26" s="67"/>
      <c r="I26" s="67"/>
      <c r="J26" s="67"/>
      <c r="K26" s="67"/>
      <c r="L26" s="67"/>
      <c r="M26" s="67"/>
    </row>
    <row r="27" spans="1:13" ht="13.5" customHeight="1" x14ac:dyDescent="0.2">
      <c r="A27" s="83" t="s">
        <v>13</v>
      </c>
      <c r="B27" s="84">
        <v>2</v>
      </c>
      <c r="C27" s="85">
        <v>7</v>
      </c>
      <c r="D27" s="86">
        <v>6</v>
      </c>
      <c r="E27" s="87">
        <f>(D27/C27-1)*100</f>
        <v>-14.28571428571429</v>
      </c>
      <c r="F27" s="88">
        <v>396.41</v>
      </c>
      <c r="G27" s="73">
        <v>382.66</v>
      </c>
      <c r="H27" s="89">
        <v>430.22</v>
      </c>
      <c r="I27" s="87">
        <f>(H27/G27-1)*100</f>
        <v>12.428787957978372</v>
      </c>
      <c r="J27" s="88" t="s">
        <v>12</v>
      </c>
      <c r="K27" s="73" t="s">
        <v>12</v>
      </c>
      <c r="L27" s="89" t="s">
        <v>12</v>
      </c>
      <c r="M27" s="90" t="s">
        <v>11</v>
      </c>
    </row>
    <row r="28" spans="1:13" ht="13.5" customHeight="1" x14ac:dyDescent="0.2">
      <c r="A28" s="31" t="s">
        <v>14</v>
      </c>
      <c r="B28" s="75">
        <v>32</v>
      </c>
      <c r="C28" s="59">
        <v>32</v>
      </c>
      <c r="D28" s="91">
        <v>40</v>
      </c>
      <c r="E28" s="87">
        <f>(D28/C28-1)*100</f>
        <v>25</v>
      </c>
      <c r="F28" s="92">
        <v>352.84</v>
      </c>
      <c r="G28" s="36">
        <v>354.13</v>
      </c>
      <c r="H28" s="93">
        <v>351.25</v>
      </c>
      <c r="I28" s="87">
        <f t="shared" ref="I28:I30" si="2">(H28/G28-1)*100</f>
        <v>-0.81326066698670374</v>
      </c>
      <c r="J28" s="92">
        <v>300.73</v>
      </c>
      <c r="K28" s="36">
        <v>327.43</v>
      </c>
      <c r="L28" s="93">
        <v>310.01</v>
      </c>
      <c r="M28" s="90">
        <f>(L28/K28-1)*100</f>
        <v>-5.3202211159637187</v>
      </c>
    </row>
    <row r="29" spans="1:13" ht="13.5" customHeight="1" x14ac:dyDescent="0.2">
      <c r="A29" s="31" t="s">
        <v>15</v>
      </c>
      <c r="B29" s="94">
        <v>125</v>
      </c>
      <c r="C29" s="32">
        <v>81</v>
      </c>
      <c r="D29" s="95">
        <v>121</v>
      </c>
      <c r="E29" s="87">
        <f>(D29/C29-1)*100</f>
        <v>49.382716049382715</v>
      </c>
      <c r="F29" s="92">
        <v>310.29000000000002</v>
      </c>
      <c r="G29" s="36">
        <v>309.52</v>
      </c>
      <c r="H29" s="93">
        <v>306.58999999999997</v>
      </c>
      <c r="I29" s="87">
        <f t="shared" si="2"/>
        <v>-0.94662703540966397</v>
      </c>
      <c r="J29" s="92">
        <v>293.22000000000003</v>
      </c>
      <c r="K29" s="36">
        <v>310.5</v>
      </c>
      <c r="L29" s="93">
        <v>309.5</v>
      </c>
      <c r="M29" s="90">
        <f>(L29/K29-1)*100</f>
        <v>-0.32206119162641045</v>
      </c>
    </row>
    <row r="30" spans="1:13" ht="13.5" customHeight="1" x14ac:dyDescent="0.2">
      <c r="A30" s="31" t="s">
        <v>16</v>
      </c>
      <c r="B30" s="94">
        <v>163</v>
      </c>
      <c r="C30" s="32">
        <v>120</v>
      </c>
      <c r="D30" s="95">
        <v>127</v>
      </c>
      <c r="E30" s="87">
        <f>(D30/C30-1)*100</f>
        <v>5.8333333333333348</v>
      </c>
      <c r="F30" s="92">
        <v>231.42</v>
      </c>
      <c r="G30" s="36">
        <v>233.11</v>
      </c>
      <c r="H30" s="93">
        <v>232.19</v>
      </c>
      <c r="I30" s="87">
        <f t="shared" si="2"/>
        <v>-0.39466346360088611</v>
      </c>
      <c r="J30" s="92">
        <v>264.19</v>
      </c>
      <c r="K30" s="36">
        <v>274.58999999999997</v>
      </c>
      <c r="L30" s="93">
        <v>271.67</v>
      </c>
      <c r="M30" s="90">
        <f>(L30/K30-1)*100</f>
        <v>-1.063403619942449</v>
      </c>
    </row>
    <row r="31" spans="1:13" ht="13.5" customHeight="1" x14ac:dyDescent="0.2">
      <c r="A31" s="96" t="s">
        <v>17</v>
      </c>
      <c r="B31" s="97">
        <v>322</v>
      </c>
      <c r="C31" s="97">
        <v>240</v>
      </c>
      <c r="D31" s="98">
        <v>294</v>
      </c>
      <c r="E31" s="44">
        <f>(D31/C31-1)*100</f>
        <v>22.500000000000007</v>
      </c>
      <c r="F31" s="81">
        <v>275.13</v>
      </c>
      <c r="G31" s="81">
        <v>279.39999999999998</v>
      </c>
      <c r="H31" s="99">
        <v>283.05</v>
      </c>
      <c r="I31" s="44">
        <f>(H31/G31-1)*100</f>
        <v>1.3063707945597747</v>
      </c>
      <c r="J31" s="81">
        <v>281.83999999999997</v>
      </c>
      <c r="K31" s="81">
        <v>298.68</v>
      </c>
      <c r="L31" s="99">
        <v>297.14999999999998</v>
      </c>
      <c r="M31" s="46">
        <f>(L31/K31-1)*100</f>
        <v>-0.51225391723584979</v>
      </c>
    </row>
    <row r="32" spans="1:13" ht="13.5" customHeight="1" thickBot="1" x14ac:dyDescent="0.25">
      <c r="A32" s="100" t="s">
        <v>21</v>
      </c>
      <c r="B32" s="100"/>
      <c r="C32" s="100"/>
      <c r="D32" s="100"/>
      <c r="E32" s="100"/>
      <c r="F32" s="101"/>
      <c r="G32" s="101"/>
      <c r="H32" s="101"/>
      <c r="I32" s="101"/>
      <c r="J32" s="101"/>
      <c r="K32" s="101"/>
      <c r="L32" s="101"/>
      <c r="M32" s="101"/>
    </row>
    <row r="33" spans="1:13" ht="13.5" customHeight="1" x14ac:dyDescent="0.2">
      <c r="A33" s="102" t="s">
        <v>13</v>
      </c>
      <c r="B33" s="103">
        <v>3</v>
      </c>
      <c r="C33" s="104">
        <v>6</v>
      </c>
      <c r="D33" s="105">
        <v>11</v>
      </c>
      <c r="E33" s="106">
        <f>(D33/C33-1)*100</f>
        <v>83.333333333333329</v>
      </c>
      <c r="F33" s="88">
        <v>359.85</v>
      </c>
      <c r="G33" s="73">
        <v>324</v>
      </c>
      <c r="H33" s="89">
        <v>340.13</v>
      </c>
      <c r="I33" s="106">
        <f>(H33/G33-1)*100</f>
        <v>4.9783950617283912</v>
      </c>
      <c r="J33" s="88" t="s">
        <v>12</v>
      </c>
      <c r="K33" s="73">
        <v>325.77</v>
      </c>
      <c r="L33" s="89" t="s">
        <v>12</v>
      </c>
      <c r="M33" s="107" t="s">
        <v>11</v>
      </c>
    </row>
    <row r="34" spans="1:13" ht="13.5" customHeight="1" x14ac:dyDescent="0.2">
      <c r="A34" s="31" t="s">
        <v>14</v>
      </c>
      <c r="B34" s="94">
        <v>20</v>
      </c>
      <c r="C34" s="32">
        <v>19</v>
      </c>
      <c r="D34" s="95">
        <v>15</v>
      </c>
      <c r="E34" s="87">
        <f>(D34/C34-1)*100</f>
        <v>-21.052631578947366</v>
      </c>
      <c r="F34" s="92">
        <v>309.52999999999997</v>
      </c>
      <c r="G34" s="36">
        <v>294.95</v>
      </c>
      <c r="H34" s="93">
        <v>297.98</v>
      </c>
      <c r="I34" s="87">
        <f>(H34/G34-1)*100</f>
        <v>1.0272927614850103</v>
      </c>
      <c r="J34" s="92">
        <v>315.57</v>
      </c>
      <c r="K34" s="36">
        <v>307.27999999999997</v>
      </c>
      <c r="L34" s="93">
        <v>328.66</v>
      </c>
      <c r="M34" s="90">
        <f>(L34/K34-1)*100</f>
        <v>6.9578234834678732</v>
      </c>
    </row>
    <row r="35" spans="1:13" ht="13.5" customHeight="1" x14ac:dyDescent="0.2">
      <c r="A35" s="31" t="s">
        <v>15</v>
      </c>
      <c r="B35" s="94">
        <v>43</v>
      </c>
      <c r="C35" s="32">
        <v>22</v>
      </c>
      <c r="D35" s="95">
        <v>32</v>
      </c>
      <c r="E35" s="87">
        <f>(D35/C35-1)*100</f>
        <v>45.45454545454546</v>
      </c>
      <c r="F35" s="92">
        <v>265.27</v>
      </c>
      <c r="G35" s="36">
        <v>281.27</v>
      </c>
      <c r="H35" s="93">
        <v>250.82</v>
      </c>
      <c r="I35" s="87">
        <f>(H35/G35-1)*100</f>
        <v>-10.825896825114656</v>
      </c>
      <c r="J35" s="92">
        <v>286.60000000000002</v>
      </c>
      <c r="K35" s="36">
        <v>307.63</v>
      </c>
      <c r="L35" s="93">
        <v>305.20999999999998</v>
      </c>
      <c r="M35" s="90">
        <f>(L35/K35-1)*100</f>
        <v>-0.78665929850795235</v>
      </c>
    </row>
    <row r="36" spans="1:13" ht="13.5" customHeight="1" x14ac:dyDescent="0.2">
      <c r="A36" s="31" t="s">
        <v>16</v>
      </c>
      <c r="B36" s="94">
        <v>11</v>
      </c>
      <c r="C36" s="32">
        <v>9</v>
      </c>
      <c r="D36" s="95">
        <v>3</v>
      </c>
      <c r="E36" s="87">
        <f>(D36/C36-1)*100</f>
        <v>-66.666666666666671</v>
      </c>
      <c r="F36" s="92">
        <v>167.68</v>
      </c>
      <c r="G36" s="36">
        <v>206.80600000000001</v>
      </c>
      <c r="H36" s="93">
        <v>176.66</v>
      </c>
      <c r="I36" s="87">
        <f t="shared" ref="I36" si="3">(H36/G36-1)*100</f>
        <v>-14.576946510255995</v>
      </c>
      <c r="J36" s="92">
        <v>217.84</v>
      </c>
      <c r="K36" s="36">
        <v>259.39</v>
      </c>
      <c r="L36" s="93" t="s">
        <v>12</v>
      </c>
      <c r="M36" s="90" t="s">
        <v>11</v>
      </c>
    </row>
    <row r="37" spans="1:13" ht="13.5" customHeight="1" x14ac:dyDescent="0.2">
      <c r="A37" s="96" t="s">
        <v>17</v>
      </c>
      <c r="B37" s="97">
        <v>77</v>
      </c>
      <c r="C37" s="97">
        <v>56</v>
      </c>
      <c r="D37" s="98">
        <v>61</v>
      </c>
      <c r="E37" s="44">
        <f>(D37/C37-1)*100</f>
        <v>8.9285714285714199</v>
      </c>
      <c r="F37" s="81">
        <v>266.51</v>
      </c>
      <c r="G37" s="81">
        <v>278.52999999999997</v>
      </c>
      <c r="H37" s="99">
        <v>274.87</v>
      </c>
      <c r="I37" s="44">
        <f>(H37/G37-1)*100</f>
        <v>-1.3140415754137713</v>
      </c>
      <c r="J37" s="81">
        <v>288.04000000000002</v>
      </c>
      <c r="K37" s="81">
        <v>304.01</v>
      </c>
      <c r="L37" s="99">
        <v>314</v>
      </c>
      <c r="M37" s="46">
        <f>(L37/K37-1)*100</f>
        <v>3.2860761159172469</v>
      </c>
    </row>
    <row r="38" spans="1:13" ht="13.5" customHeight="1" thickBot="1" x14ac:dyDescent="0.25">
      <c r="A38" s="108" t="s">
        <v>22</v>
      </c>
      <c r="B38" s="108"/>
      <c r="C38" s="108"/>
      <c r="D38" s="108"/>
      <c r="E38" s="108"/>
      <c r="F38" s="67"/>
      <c r="G38" s="67"/>
      <c r="H38" s="67"/>
      <c r="I38" s="67"/>
      <c r="J38" s="67"/>
      <c r="K38" s="67"/>
      <c r="L38" s="67"/>
      <c r="M38" s="67"/>
    </row>
    <row r="39" spans="1:13" ht="13.5" customHeight="1" x14ac:dyDescent="0.2">
      <c r="A39" s="109" t="s">
        <v>13</v>
      </c>
      <c r="B39" s="68">
        <v>1</v>
      </c>
      <c r="C39" s="69" t="s">
        <v>11</v>
      </c>
      <c r="D39" s="110" t="s">
        <v>11</v>
      </c>
      <c r="E39" s="38" t="s">
        <v>11</v>
      </c>
      <c r="F39" s="72">
        <v>344.96</v>
      </c>
      <c r="G39" s="73" t="s">
        <v>11</v>
      </c>
      <c r="H39" s="111" t="s">
        <v>11</v>
      </c>
      <c r="I39" s="38" t="s">
        <v>11</v>
      </c>
      <c r="J39" s="72" t="s">
        <v>12</v>
      </c>
      <c r="K39" s="73" t="s">
        <v>11</v>
      </c>
      <c r="L39" s="111" t="s">
        <v>11</v>
      </c>
      <c r="M39" s="38" t="s">
        <v>11</v>
      </c>
    </row>
    <row r="40" spans="1:13" ht="13.5" customHeight="1" x14ac:dyDescent="0.2">
      <c r="A40" s="109" t="s">
        <v>14</v>
      </c>
      <c r="B40" s="112" t="s">
        <v>11</v>
      </c>
      <c r="C40" s="113">
        <v>1</v>
      </c>
      <c r="D40" s="114" t="s">
        <v>11</v>
      </c>
      <c r="E40" s="38" t="s">
        <v>11</v>
      </c>
      <c r="F40" s="39" t="s">
        <v>11</v>
      </c>
      <c r="G40" s="36">
        <v>187.67</v>
      </c>
      <c r="H40" s="37" t="s">
        <v>11</v>
      </c>
      <c r="I40" s="38" t="s">
        <v>11</v>
      </c>
      <c r="J40" s="39" t="s">
        <v>11</v>
      </c>
      <c r="K40" s="36" t="s">
        <v>12</v>
      </c>
      <c r="L40" s="37" t="s">
        <v>11</v>
      </c>
      <c r="M40" s="38" t="s">
        <v>11</v>
      </c>
    </row>
    <row r="41" spans="1:13" ht="13.5" customHeight="1" x14ac:dyDescent="0.2">
      <c r="A41" s="115" t="s">
        <v>17</v>
      </c>
      <c r="B41" s="116">
        <v>1</v>
      </c>
      <c r="C41" s="116">
        <v>1</v>
      </c>
      <c r="D41" s="117" t="s">
        <v>11</v>
      </c>
      <c r="E41" s="46" t="s">
        <v>11</v>
      </c>
      <c r="F41" s="118">
        <v>344.96</v>
      </c>
      <c r="G41" s="119">
        <v>187.67</v>
      </c>
      <c r="H41" s="45" t="s">
        <v>11</v>
      </c>
      <c r="I41" s="46" t="s">
        <v>11</v>
      </c>
      <c r="J41" s="118" t="s">
        <v>12</v>
      </c>
      <c r="K41" s="118" t="s">
        <v>12</v>
      </c>
      <c r="L41" s="120" t="s">
        <v>11</v>
      </c>
      <c r="M41" s="46" t="s">
        <v>11</v>
      </c>
    </row>
    <row r="42" spans="1:13" ht="13.5" customHeight="1" x14ac:dyDescent="0.2">
      <c r="A42" s="121" t="s">
        <v>23</v>
      </c>
      <c r="B42" s="122">
        <v>754</v>
      </c>
      <c r="C42" s="122">
        <v>525</v>
      </c>
      <c r="D42" s="122">
        <v>694</v>
      </c>
      <c r="E42" s="123">
        <f>(D42/C42-1)*100</f>
        <v>32.19047619047619</v>
      </c>
      <c r="F42" s="124" t="s">
        <v>24</v>
      </c>
      <c r="G42" s="125" t="s">
        <v>24</v>
      </c>
      <c r="H42" s="125" t="s">
        <v>24</v>
      </c>
      <c r="I42" s="125" t="s">
        <v>24</v>
      </c>
      <c r="J42" s="125" t="s">
        <v>24</v>
      </c>
      <c r="K42" s="125" t="s">
        <v>24</v>
      </c>
      <c r="L42" s="126" t="s">
        <v>24</v>
      </c>
      <c r="M42" s="126" t="s">
        <v>24</v>
      </c>
    </row>
    <row r="43" spans="1:13" ht="13.5" customHeight="1" x14ac:dyDescent="0.2">
      <c r="A43" s="127" t="s">
        <v>25</v>
      </c>
      <c r="B43" s="125" t="s">
        <v>24</v>
      </c>
      <c r="C43" s="125" t="s">
        <v>24</v>
      </c>
      <c r="D43" s="125" t="s">
        <v>24</v>
      </c>
      <c r="E43" s="123" t="s">
        <v>24</v>
      </c>
      <c r="F43" s="125">
        <v>299.95999999999998</v>
      </c>
      <c r="G43" s="125">
        <v>296.27</v>
      </c>
      <c r="H43" s="125">
        <v>299.3</v>
      </c>
      <c r="I43" s="125">
        <f>(H43/G43-1)*100</f>
        <v>1.0227157660242403</v>
      </c>
      <c r="J43" s="125">
        <v>301.27</v>
      </c>
      <c r="K43" s="125">
        <v>315.81</v>
      </c>
      <c r="L43" s="126">
        <v>317.97000000000003</v>
      </c>
      <c r="M43" s="126">
        <f>(L43/K43-1)*100</f>
        <v>0.68395554288971372</v>
      </c>
    </row>
    <row r="44" spans="1:13" x14ac:dyDescent="0.2">
      <c r="A44" s="128"/>
      <c r="B44" s="129"/>
      <c r="C44" s="129"/>
      <c r="D44" s="129"/>
      <c r="E44" s="130"/>
    </row>
    <row r="45" spans="1:13" x14ac:dyDescent="0.2">
      <c r="A45" s="128" t="s">
        <v>26</v>
      </c>
      <c r="B45" s="129"/>
      <c r="C45" s="129"/>
      <c r="D45" s="129"/>
      <c r="E45" s="130"/>
    </row>
    <row r="46" spans="1:13" x14ac:dyDescent="0.2">
      <c r="A46" s="131" t="s">
        <v>27</v>
      </c>
      <c r="B46" s="132"/>
      <c r="C46" s="132"/>
      <c r="D46" s="132"/>
    </row>
    <row r="47" spans="1:13" x14ac:dyDescent="0.2">
      <c r="A47" s="131"/>
      <c r="B47" s="132"/>
      <c r="C47" s="133"/>
      <c r="D47" s="133"/>
      <c r="M47" s="134" t="s">
        <v>28</v>
      </c>
    </row>
    <row r="48" spans="1:13" x14ac:dyDescent="0.2">
      <c r="B48" s="132"/>
      <c r="C48" s="132"/>
      <c r="D48" s="132"/>
      <c r="M48" s="134" t="s">
        <v>29</v>
      </c>
    </row>
    <row r="49" spans="3:6" x14ac:dyDescent="0.2">
      <c r="C49" s="135"/>
      <c r="D49" s="135"/>
      <c r="E49" s="136"/>
      <c r="F49" s="136"/>
    </row>
    <row r="50" spans="3:6" ht="23.25" customHeight="1" x14ac:dyDescent="0.2">
      <c r="C50" s="137"/>
      <c r="D50" s="137"/>
      <c r="E50" s="137"/>
      <c r="F50" s="137"/>
    </row>
  </sheetData>
  <mergeCells count="18">
    <mergeCell ref="A38:M38"/>
    <mergeCell ref="C50:F50"/>
    <mergeCell ref="M5:M6"/>
    <mergeCell ref="A7:M7"/>
    <mergeCell ref="A14:M14"/>
    <mergeCell ref="A21:M21"/>
    <mergeCell ref="A26:M26"/>
    <mergeCell ref="A32:M32"/>
    <mergeCell ref="A2:M2"/>
    <mergeCell ref="A4:A6"/>
    <mergeCell ref="B4:E4"/>
    <mergeCell ref="F4:I4"/>
    <mergeCell ref="J4:M4"/>
    <mergeCell ref="B5:D5"/>
    <mergeCell ref="E5:E6"/>
    <mergeCell ref="F5:H5"/>
    <mergeCell ref="I5:I6"/>
    <mergeCell ref="J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2021-10-13T11:03:03Z</dcterms:created>
  <dcterms:modified xsi:type="dcterms:W3CDTF">2021-10-13T11:03:23Z</dcterms:modified>
</cp:coreProperties>
</file>