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0E156331-D0A2-4F5A-84A6-BA275C9AEF48}" xr6:coauthVersionLast="47" xr6:coauthVersionMax="47" xr10:uidLastSave="{00000000-0000-0000-0000-000000000000}"/>
  <bookViews>
    <workbookView xWindow="-120" yWindow="-120" windowWidth="29040" windowHeight="15990" xr2:uid="{5CFE45A1-92C4-4E2F-A5D3-D84462CD665B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" l="1"/>
  <c r="L41" i="1"/>
  <c r="G40" i="1"/>
  <c r="F40" i="1"/>
  <c r="M39" i="1"/>
  <c r="L39" i="1"/>
  <c r="G39" i="1"/>
  <c r="F39" i="1"/>
  <c r="M37" i="1"/>
  <c r="L37" i="1"/>
  <c r="G37" i="1"/>
  <c r="F37" i="1"/>
  <c r="M36" i="1"/>
  <c r="L36" i="1"/>
  <c r="G36" i="1"/>
  <c r="F36" i="1"/>
  <c r="M35" i="1"/>
  <c r="L35" i="1"/>
  <c r="G35" i="1"/>
  <c r="F35" i="1"/>
  <c r="M34" i="1"/>
  <c r="L34" i="1"/>
  <c r="G34" i="1"/>
  <c r="F34" i="1"/>
  <c r="M33" i="1"/>
  <c r="L33" i="1"/>
  <c r="G33" i="1"/>
  <c r="F33" i="1"/>
  <c r="M31" i="1"/>
  <c r="L31" i="1"/>
  <c r="G31" i="1"/>
  <c r="F31" i="1"/>
  <c r="M30" i="1"/>
  <c r="L30" i="1"/>
  <c r="G30" i="1"/>
  <c r="F30" i="1"/>
  <c r="M29" i="1"/>
  <c r="L29" i="1"/>
  <c r="G29" i="1"/>
  <c r="F29" i="1"/>
  <c r="M28" i="1"/>
  <c r="L28" i="1"/>
  <c r="G28" i="1"/>
  <c r="F28" i="1"/>
  <c r="M27" i="1"/>
  <c r="L27" i="1"/>
  <c r="G27" i="1"/>
  <c r="F27" i="1"/>
  <c r="L25" i="1"/>
  <c r="F25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<sst xmlns="http://schemas.openxmlformats.org/spreadsheetml/2006/main" count="109" uniqueCount="30">
  <si>
    <t>Suklasifikuotų ekologinės gamybos ūkiuose užaugintų galvijų skerdenų skaičius ir vidutinis skerdenos svoris Lietuvos įmonėse 
2023 m. liepos mėn. pagal MS–1 ataskaitą</t>
  </si>
  <si>
    <t>Kategorija pagal
raumeningumą</t>
  </si>
  <si>
    <t>Paskerstų galvijų skaičius, vnt.</t>
  </si>
  <si>
    <t>Vidutinis skerdenos svoris, kg</t>
  </si>
  <si>
    <t>Pokytis, %</t>
  </si>
  <si>
    <t>liepa</t>
  </si>
  <si>
    <t>gegužė</t>
  </si>
  <si>
    <t>birželis</t>
  </si>
  <si>
    <t>mėnesio*</t>
  </si>
  <si>
    <t>metų**</t>
  </si>
  <si>
    <t>Jauni  buliai (A):</t>
  </si>
  <si>
    <t>E</t>
  </si>
  <si>
    <t>-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</si>
  <si>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</si>
  <si>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</si>
  <si>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</si>
  <si>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</si>
  <si>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</si>
  <si>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</si>
  <si>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</si>
  <si>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</si>
  <si>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</si>
  <si>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</si>
  <si>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Iš viso (A-Z)</t>
  </si>
  <si>
    <t>X</t>
  </si>
  <si>
    <t>Vidutinis (A–Z)</t>
  </si>
  <si>
    <t>* lyginant 2023 m. liepos mėn. su birželio mėn.</t>
  </si>
  <si>
    <t>** lyginant 2023 m. liepos mėn. su 2022 m. liepos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</si>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</sst>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 style="thin">
        <color theme="0" tint="-0.1498458815271462"/>
      </left>
      <right/>
      <top style="medium">
        <color theme="0" tint="-0.14990691854609822"/>
      </top>
      <bottom/>
      <diagonal/>
    </border>
    <border>
      <left/>
      <right style="thin">
        <color theme="0" tint="-0.1498458815271462"/>
      </right>
      <top style="medium">
        <color theme="0" tint="-0.14990691854609822"/>
      </top>
      <bottom/>
      <diagonal/>
    </border>
    <border>
      <left/>
      <right style="medium">
        <color theme="0" tint="-0.1498764000366222"/>
      </right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medium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14993743705557422"/>
      </right>
      <top/>
      <bottom/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medium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14996795556505021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3" fillId="0" borderId="0" xfId="0" applyFont="1"/>
    <xf numFmtId="0" fontId="2" fillId="0" borderId="0" xfId="0" applyFont="1"/>
    <xf numFmtId="1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right" vertical="center" wrapText="1" indent="1"/>
    </xf>
    <xf numFmtId="0" fontId="6" fillId="0" borderId="11" xfId="0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wrapText="1" indent="1"/>
    </xf>
    <xf numFmtId="2" fontId="6" fillId="0" borderId="14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5" xfId="0" applyFont="1" applyBorder="1" applyAlignment="1">
      <alignment horizontal="right" vertical="center" indent="1"/>
    </xf>
    <xf numFmtId="0" fontId="6" fillId="0" borderId="13" xfId="0" applyFont="1" applyBorder="1" applyAlignment="1">
      <alignment horizontal="right" vertical="center" indent="1"/>
    </xf>
    <xf numFmtId="0" fontId="6" fillId="0" borderId="11" xfId="0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0" fontId="5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6" fillId="0" borderId="16" xfId="0" applyNumberFormat="1" applyFont="1" applyBorder="1" applyAlignment="1">
      <alignment horizontal="right" vertical="center" indent="1"/>
    </xf>
    <xf numFmtId="4" fontId="6" fillId="0" borderId="0" xfId="0" quotePrefix="1" applyNumberFormat="1" applyFont="1" applyAlignment="1">
      <alignment horizontal="right" vertical="center" wrapText="1" indent="1"/>
    </xf>
    <xf numFmtId="4" fontId="6" fillId="0" borderId="18" xfId="0" quotePrefix="1" applyNumberFormat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2" fontId="6" fillId="0" borderId="16" xfId="0" applyNumberFormat="1" applyFont="1" applyBorder="1" applyAlignment="1">
      <alignment horizontal="right" vertical="center" indent="1"/>
    </xf>
    <xf numFmtId="2" fontId="5" fillId="2" borderId="20" xfId="0" applyNumberFormat="1" applyFont="1" applyFill="1" applyBorder="1" applyAlignment="1">
      <alignment horizontal="center"/>
    </xf>
    <xf numFmtId="1" fontId="7" fillId="2" borderId="20" xfId="0" applyNumberFormat="1" applyFont="1" applyFill="1" applyBorder="1" applyAlignment="1">
      <alignment horizontal="right" vertical="center" indent="1"/>
    </xf>
    <xf numFmtId="3" fontId="7" fillId="2" borderId="21" xfId="0" applyNumberFormat="1" applyFont="1" applyFill="1" applyBorder="1" applyAlignment="1">
      <alignment horizontal="right" vertical="center" indent="1"/>
    </xf>
    <xf numFmtId="3" fontId="7" fillId="2" borderId="20" xfId="0" applyNumberFormat="1" applyFont="1" applyFill="1" applyBorder="1" applyAlignment="1">
      <alignment horizontal="right" vertical="center" indent="1"/>
    </xf>
    <xf numFmtId="4" fontId="7" fillId="2" borderId="21" xfId="0" quotePrefix="1" applyNumberFormat="1" applyFont="1" applyFill="1" applyBorder="1" applyAlignment="1">
      <alignment horizontal="right" vertical="center" wrapText="1" indent="1"/>
    </xf>
    <xf numFmtId="2" fontId="7" fillId="2" borderId="21" xfId="0" applyNumberFormat="1" applyFont="1" applyFill="1" applyBorder="1" applyAlignment="1">
      <alignment horizontal="right" vertical="center" indent="1"/>
    </xf>
    <xf numFmtId="0" fontId="5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right" vertical="center" wrapText="1" indent="1"/>
    </xf>
    <xf numFmtId="0" fontId="6" fillId="0" borderId="25" xfId="0" applyFont="1" applyBorder="1" applyAlignment="1">
      <alignment horizontal="right" vertical="center" wrapText="1" indent="1"/>
    </xf>
    <xf numFmtId="0" fontId="6" fillId="0" borderId="23" xfId="0" applyFont="1" applyBorder="1" applyAlignment="1">
      <alignment horizontal="right" vertical="center" wrapText="1" indent="1"/>
    </xf>
    <xf numFmtId="0" fontId="6" fillId="0" borderId="26" xfId="0" applyFont="1" applyBorder="1" applyAlignment="1">
      <alignment horizontal="right" vertical="center" wrapText="1" indent="1"/>
    </xf>
    <xf numFmtId="2" fontId="6" fillId="0" borderId="23" xfId="0" applyNumberFormat="1" applyFont="1" applyBorder="1" applyAlignment="1">
      <alignment horizontal="right" vertical="center" wrapText="1" indent="1"/>
    </xf>
    <xf numFmtId="2" fontId="6" fillId="0" borderId="27" xfId="0" applyNumberFormat="1" applyFont="1" applyBorder="1" applyAlignment="1">
      <alignment horizontal="right" vertical="center" wrapText="1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3" xfId="0" applyNumberFormat="1" applyFont="1" applyBorder="1" applyAlignment="1">
      <alignment horizontal="right" vertical="center" indent="1"/>
    </xf>
    <xf numFmtId="2" fontId="6" fillId="0" borderId="28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6" fillId="0" borderId="29" xfId="0" applyFont="1" applyBorder="1" applyAlignment="1">
      <alignment horizontal="right" vertical="center" wrapText="1" indent="1"/>
    </xf>
    <xf numFmtId="3" fontId="6" fillId="0" borderId="29" xfId="0" quotePrefix="1" applyNumberFormat="1" applyFont="1" applyBorder="1" applyAlignment="1">
      <alignment horizontal="right" vertical="center" indent="1"/>
    </xf>
    <xf numFmtId="3" fontId="6" fillId="0" borderId="0" xfId="0" quotePrefix="1" applyNumberFormat="1" applyFont="1" applyAlignment="1">
      <alignment horizontal="right" vertical="center" indent="1"/>
    </xf>
    <xf numFmtId="3" fontId="6" fillId="0" borderId="30" xfId="0" quotePrefix="1" applyNumberFormat="1" applyFont="1" applyBorder="1" applyAlignment="1">
      <alignment horizontal="right" vertical="center" indent="1"/>
    </xf>
    <xf numFmtId="4" fontId="6" fillId="0" borderId="31" xfId="0" quotePrefix="1" applyNumberFormat="1" applyFont="1" applyBorder="1" applyAlignment="1">
      <alignment horizontal="right" vertical="center" wrapText="1" indent="1"/>
    </xf>
    <xf numFmtId="2" fontId="6" fillId="0" borderId="29" xfId="0" applyNumberFormat="1" applyFont="1" applyBorder="1" applyAlignment="1">
      <alignment horizontal="right" vertical="center" indent="1"/>
    </xf>
    <xf numFmtId="2" fontId="6" fillId="0" borderId="30" xfId="0" applyNumberFormat="1" applyFont="1" applyBorder="1" applyAlignment="1">
      <alignment horizontal="right" vertical="center" indent="1"/>
    </xf>
    <xf numFmtId="3" fontId="6" fillId="0" borderId="29" xfId="0" applyNumberFormat="1" applyFont="1" applyBorder="1" applyAlignment="1">
      <alignment horizontal="right" vertical="center" indent="1"/>
    </xf>
    <xf numFmtId="3" fontId="6" fillId="0" borderId="30" xfId="0" applyNumberFormat="1" applyFont="1" applyBorder="1" applyAlignment="1">
      <alignment horizontal="right" vertical="center" indent="1"/>
    </xf>
    <xf numFmtId="0" fontId="5" fillId="2" borderId="2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indent="1"/>
    </xf>
    <xf numFmtId="3" fontId="6" fillId="0" borderId="19" xfId="0" quotePrefix="1" applyNumberFormat="1" applyFont="1" applyBorder="1" applyAlignment="1">
      <alignment horizontal="right" vertical="center" indent="1"/>
    </xf>
    <xf numFmtId="3" fontId="6" fillId="0" borderId="33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0" borderId="14" xfId="0" quotePrefix="1" applyNumberFormat="1" applyFont="1" applyBorder="1" applyAlignment="1">
      <alignment horizontal="right" vertical="center" indent="1"/>
    </xf>
    <xf numFmtId="2" fontId="6" fillId="0" borderId="33" xfId="0" applyNumberFormat="1" applyFont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0" fontId="6" fillId="0" borderId="34" xfId="0" applyFont="1" applyBorder="1" applyAlignment="1">
      <alignment horizontal="right" vertical="center" indent="1"/>
    </xf>
    <xf numFmtId="3" fontId="6" fillId="0" borderId="35" xfId="0" quotePrefix="1" applyNumberFormat="1" applyFont="1" applyBorder="1" applyAlignment="1">
      <alignment horizontal="right" vertical="center" indent="1"/>
    </xf>
    <xf numFmtId="3" fontId="6" fillId="0" borderId="36" xfId="0" quotePrefix="1" applyNumberFormat="1" applyFont="1" applyBorder="1" applyAlignment="1">
      <alignment horizontal="right" vertical="center" indent="1"/>
    </xf>
    <xf numFmtId="2" fontId="6" fillId="0" borderId="35" xfId="0" quotePrefix="1" applyNumberFormat="1" applyFont="1" applyBorder="1" applyAlignment="1">
      <alignment horizontal="right" vertical="center" indent="1"/>
    </xf>
    <xf numFmtId="2" fontId="6" fillId="0" borderId="35" xfId="0" applyNumberFormat="1" applyFont="1" applyBorder="1" applyAlignment="1">
      <alignment horizontal="right" vertical="center" indent="1"/>
    </xf>
    <xf numFmtId="2" fontId="6" fillId="0" borderId="36" xfId="0" applyNumberFormat="1" applyFont="1" applyBorder="1" applyAlignment="1">
      <alignment horizontal="right" vertical="center" indent="1"/>
    </xf>
    <xf numFmtId="0" fontId="5" fillId="2" borderId="37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right" vertical="center" indent="1"/>
    </xf>
    <xf numFmtId="3" fontId="7" fillId="2" borderId="38" xfId="0" quotePrefix="1" applyNumberFormat="1" applyFont="1" applyFill="1" applyBorder="1" applyAlignment="1">
      <alignment horizontal="right" vertical="center" indent="1"/>
    </xf>
    <xf numFmtId="2" fontId="7" fillId="2" borderId="38" xfId="0" quotePrefix="1" applyNumberFormat="1" applyFont="1" applyFill="1" applyBorder="1" applyAlignment="1">
      <alignment horizontal="right" vertical="center" indent="1"/>
    </xf>
    <xf numFmtId="2" fontId="7" fillId="2" borderId="38" xfId="0" applyNumberFormat="1" applyFont="1" applyFill="1" applyBorder="1" applyAlignment="1">
      <alignment horizontal="right" vertical="center" indent="1"/>
    </xf>
    <xf numFmtId="0" fontId="8" fillId="0" borderId="16" xfId="0" applyFont="1" applyBorder="1" applyAlignment="1">
      <alignment horizontal="center" wrapText="1"/>
    </xf>
    <xf numFmtId="3" fontId="6" fillId="0" borderId="15" xfId="0" quotePrefix="1" applyNumberFormat="1" applyFont="1" applyBorder="1" applyAlignment="1">
      <alignment horizontal="right" vertical="center" wrapText="1" indent="1"/>
    </xf>
    <xf numFmtId="3" fontId="6" fillId="0" borderId="13" xfId="0" quotePrefix="1" applyNumberFormat="1" applyFont="1" applyBorder="1" applyAlignment="1">
      <alignment horizontal="right" vertical="center" wrapText="1" indent="1"/>
    </xf>
    <xf numFmtId="3" fontId="6" fillId="0" borderId="11" xfId="0" quotePrefix="1" applyNumberFormat="1" applyFont="1" applyBorder="1" applyAlignment="1">
      <alignment horizontal="right" vertical="center" wrapText="1" indent="1"/>
    </xf>
    <xf numFmtId="4" fontId="6" fillId="0" borderId="39" xfId="0" quotePrefix="1" applyNumberFormat="1" applyFont="1" applyBorder="1" applyAlignment="1">
      <alignment horizontal="right" vertical="center" wrapText="1" indent="1"/>
    </xf>
    <xf numFmtId="4" fontId="6" fillId="0" borderId="40" xfId="0" quotePrefix="1" applyNumberFormat="1" applyFont="1" applyBorder="1" applyAlignment="1">
      <alignment horizontal="right" vertical="center" wrapText="1" indent="1"/>
    </xf>
    <xf numFmtId="2" fontId="6" fillId="0" borderId="13" xfId="0" applyNumberFormat="1" applyFont="1" applyBorder="1" applyAlignment="1">
      <alignment horizontal="right" vertical="center" indent="1"/>
    </xf>
    <xf numFmtId="2" fontId="6" fillId="0" borderId="11" xfId="0" applyNumberFormat="1" applyFont="1" applyBorder="1" applyAlignment="1">
      <alignment horizontal="right" vertical="center" indent="1"/>
    </xf>
    <xf numFmtId="3" fontId="6" fillId="0" borderId="16" xfId="0" quotePrefix="1" applyNumberFormat="1" applyFont="1" applyBorder="1" applyAlignment="1">
      <alignment horizontal="right" vertical="center" indent="1"/>
    </xf>
    <xf numFmtId="4" fontId="6" fillId="0" borderId="41" xfId="0" quotePrefix="1" applyNumberFormat="1" applyFont="1" applyBorder="1" applyAlignment="1">
      <alignment horizontal="right" vertical="center" wrapText="1" indent="1"/>
    </xf>
    <xf numFmtId="4" fontId="6" fillId="0" borderId="42" xfId="0" quotePrefix="1" applyNumberFormat="1" applyFont="1" applyBorder="1" applyAlignment="1">
      <alignment horizontal="right" vertical="center" wrapText="1" indent="1"/>
    </xf>
    <xf numFmtId="3" fontId="6" fillId="0" borderId="19" xfId="0" applyNumberFormat="1" applyFont="1" applyBorder="1" applyAlignment="1">
      <alignment horizontal="right" vertical="center" indent="1"/>
    </xf>
    <xf numFmtId="0" fontId="8" fillId="2" borderId="37" xfId="0" applyFont="1" applyFill="1" applyBorder="1" applyAlignment="1">
      <alignment horizontal="center"/>
    </xf>
    <xf numFmtId="3" fontId="7" fillId="2" borderId="38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Alignment="1">
      <alignment horizontal="right" vertical="center" indent="1"/>
    </xf>
    <xf numFmtId="4" fontId="7" fillId="2" borderId="0" xfId="0" quotePrefix="1" applyNumberFormat="1" applyFont="1" applyFill="1" applyAlignment="1">
      <alignment horizontal="right" vertical="center" wrapText="1" indent="1"/>
    </xf>
    <xf numFmtId="2" fontId="7" fillId="2" borderId="43" xfId="0" applyNumberFormat="1" applyFont="1" applyFill="1" applyBorder="1" applyAlignment="1">
      <alignment horizontal="right" vertical="center" indent="1"/>
    </xf>
    <xf numFmtId="2" fontId="7" fillId="2" borderId="0" xfId="0" applyNumberFormat="1" applyFont="1" applyFill="1" applyAlignment="1">
      <alignment horizontal="right" vertical="center" indent="1"/>
    </xf>
    <xf numFmtId="0" fontId="5" fillId="0" borderId="11" xfId="0" applyFont="1" applyBorder="1" applyAlignment="1">
      <alignment horizontal="center"/>
    </xf>
    <xf numFmtId="3" fontId="6" fillId="0" borderId="15" xfId="0" applyNumberFormat="1" applyFont="1" applyBorder="1" applyAlignment="1">
      <alignment horizontal="right" vertical="center" indent="1"/>
    </xf>
    <xf numFmtId="3" fontId="6" fillId="0" borderId="13" xfId="0" applyNumberFormat="1" applyFont="1" applyBorder="1" applyAlignment="1">
      <alignment horizontal="right" vertical="center" indent="1"/>
    </xf>
    <xf numFmtId="3" fontId="6" fillId="0" borderId="11" xfId="0" applyNumberFormat="1" applyFont="1" applyBorder="1" applyAlignment="1">
      <alignment horizontal="right" vertical="center" indent="1"/>
    </xf>
    <xf numFmtId="4" fontId="6" fillId="0" borderId="13" xfId="0" quotePrefix="1" applyNumberFormat="1" applyFont="1" applyBorder="1" applyAlignment="1">
      <alignment horizontal="right" vertical="center" wrapText="1" indent="1"/>
    </xf>
    <xf numFmtId="4" fontId="6" fillId="0" borderId="14" xfId="0" quotePrefix="1" applyNumberFormat="1" applyFont="1" applyBorder="1" applyAlignment="1">
      <alignment horizontal="right" vertical="center" wrapText="1" indent="1"/>
    </xf>
    <xf numFmtId="4" fontId="6" fillId="0" borderId="44" xfId="0" quotePrefix="1" applyNumberFormat="1" applyFont="1" applyBorder="1" applyAlignment="1">
      <alignment horizontal="right" vertical="center" wrapText="1" indent="1"/>
    </xf>
    <xf numFmtId="2" fontId="6" fillId="0" borderId="45" xfId="0" applyNumberFormat="1" applyFont="1" applyBorder="1" applyAlignment="1">
      <alignment horizontal="right" vertical="center" indent="1"/>
    </xf>
    <xf numFmtId="4" fontId="6" fillId="0" borderId="46" xfId="0" quotePrefix="1" applyNumberFormat="1" applyFont="1" applyBorder="1" applyAlignment="1">
      <alignment horizontal="right" vertical="center" wrapText="1" indent="1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indent="1"/>
    </xf>
    <xf numFmtId="3" fontId="7" fillId="2" borderId="47" xfId="0" quotePrefix="1" applyNumberFormat="1" applyFont="1" applyFill="1" applyBorder="1" applyAlignment="1">
      <alignment horizontal="right" vertical="center" indent="1"/>
    </xf>
    <xf numFmtId="3" fontId="7" fillId="2" borderId="21" xfId="0" quotePrefix="1" applyNumberFormat="1" applyFont="1" applyFill="1" applyBorder="1" applyAlignment="1">
      <alignment horizontal="right" vertical="center" indent="1"/>
    </xf>
    <xf numFmtId="2" fontId="7" fillId="2" borderId="21" xfId="0" quotePrefix="1" applyNumberFormat="1" applyFont="1" applyFill="1" applyBorder="1" applyAlignment="1">
      <alignment horizontal="right" vertical="center" wrapText="1" indent="1"/>
    </xf>
    <xf numFmtId="2" fontId="7" fillId="2" borderId="48" xfId="0" quotePrefix="1" applyNumberFormat="1" applyFont="1" applyFill="1" applyBorder="1" applyAlignment="1">
      <alignment horizontal="right" vertical="center" wrapText="1" indent="1"/>
    </xf>
    <xf numFmtId="2" fontId="7" fillId="2" borderId="47" xfId="0" applyNumberFormat="1" applyFont="1" applyFill="1" applyBorder="1" applyAlignment="1">
      <alignment horizontal="right" vertical="center" indent="1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right" vertical="center" indent="1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0" fontId="7" fillId="3" borderId="5" xfId="0" applyFont="1" applyFill="1" applyBorder="1" applyAlignment="1">
      <alignment horizontal="right" vertical="center" indent="1"/>
    </xf>
    <xf numFmtId="0" fontId="8" fillId="3" borderId="49" xfId="0" applyFont="1" applyFill="1" applyBorder="1" applyAlignment="1">
      <alignment horizontal="center"/>
    </xf>
    <xf numFmtId="0" fontId="10" fillId="0" borderId="0" xfId="1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0" fontId="10" fillId="0" borderId="0" xfId="0" applyFont="1"/>
    <xf numFmtId="0" fontId="11" fillId="0" borderId="0" xfId="1" applyFont="1"/>
    <xf numFmtId="0" fontId="12" fillId="0" borderId="0" xfId="1" applyFont="1"/>
    <xf numFmtId="3" fontId="0" fillId="0" borderId="0" xfId="0" applyNumberFormat="1"/>
    <xf numFmtId="3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/>
    <xf numFmtId="0" fontId="8" fillId="0" borderId="22" xfId="0" applyFont="1" applyBorder="1" applyAlignment="1">
      <alignment horizontal="center" wrapText="1"/>
    </xf>
    <xf numFmtId="0" fontId="0" fillId="0" borderId="22" xfId="0" applyBorder="1"/>
    <xf numFmtId="0" fontId="5" fillId="0" borderId="32" xfId="0" applyFont="1" applyBorder="1" applyAlignment="1">
      <alignment horizontal="center"/>
    </xf>
    <xf numFmtId="0" fontId="0" fillId="0" borderId="32" xfId="0" applyBorder="1"/>
    <xf numFmtId="0" fontId="8" fillId="0" borderId="3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/>
    <xf numFmtId="0" fontId="8" fillId="0" borderId="3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Įprastas" xfId="0" builtinId="0"/>
    <cellStyle name="Normal 2 2" xfId="1" xr:uid="{AA1E13AB-834B-4E1F-A0A9-F89739D1E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752F9-26A0-46C4-BCE5-A500617B9C99}">
  <dimension ref="A2:M47"/>
  <sheetViews>
    <sheetView showGridLines="0" tabSelected="1" workbookViewId="0">
      <selection activeCell="A2" sqref="A2:M2"/>
    </sheetView>
  </sheetViews>
  <sheetFormatPr defaultRowHeight="12.75" x14ac:dyDescent="0.2"/>
  <cols>
    <col min="1" max="1" width="15.7109375" customWidth="1"/>
    <col min="2" max="5" width="9.7109375" customWidth="1"/>
    <col min="6" max="7" width="10.7109375" customWidth="1"/>
    <col min="8" max="11" width="9.7109375" customWidth="1"/>
    <col min="12" max="13" width="10.7109375" customWidth="1"/>
  </cols>
  <sheetData>
    <row r="2" spans="1:13" ht="30" customHeight="1" x14ac:dyDescent="0.2">
      <c r="A2" s="136" t="s">
        <v>0</v>
      </c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3" x14ac:dyDescent="0.2">
      <c r="A3" s="1"/>
      <c r="B3" s="2"/>
    </row>
    <row r="4" spans="1:13" ht="22.5" customHeight="1" x14ac:dyDescent="0.2">
      <c r="A4" s="138" t="s">
        <v>1</v>
      </c>
      <c r="B4" s="141" t="s">
        <v>2</v>
      </c>
      <c r="C4" s="142"/>
      <c r="D4" s="142"/>
      <c r="E4" s="142"/>
      <c r="F4" s="142"/>
      <c r="G4" s="143"/>
      <c r="H4" s="144" t="s">
        <v>3</v>
      </c>
      <c r="I4" s="145"/>
      <c r="J4" s="145"/>
      <c r="K4" s="145"/>
      <c r="L4" s="145"/>
      <c r="M4" s="143"/>
    </row>
    <row r="5" spans="1:13" ht="15" customHeight="1" x14ac:dyDescent="0.2">
      <c r="A5" s="139"/>
      <c r="B5" s="3">
        <v>2022</v>
      </c>
      <c r="C5" s="146">
        <v>2023</v>
      </c>
      <c r="D5" s="147"/>
      <c r="E5" s="147"/>
      <c r="F5" s="148" t="s">
        <v>4</v>
      </c>
      <c r="G5" s="149"/>
      <c r="H5" s="4">
        <v>2022</v>
      </c>
      <c r="I5" s="148">
        <v>2023</v>
      </c>
      <c r="J5" s="150"/>
      <c r="K5" s="150"/>
      <c r="L5" s="151" t="s">
        <v>4</v>
      </c>
      <c r="M5" s="152"/>
    </row>
    <row r="6" spans="1:13" ht="13.5" thickBot="1" x14ac:dyDescent="0.25">
      <c r="A6" s="140"/>
      <c r="B6" s="5" t="s">
        <v>5</v>
      </c>
      <c r="C6" s="6" t="s">
        <v>6</v>
      </c>
      <c r="D6" s="6" t="s">
        <v>7</v>
      </c>
      <c r="E6" s="6" t="s">
        <v>5</v>
      </c>
      <c r="F6" s="6" t="s">
        <v>8</v>
      </c>
      <c r="G6" s="6" t="s">
        <v>9</v>
      </c>
      <c r="H6" s="5" t="s">
        <v>5</v>
      </c>
      <c r="I6" s="6" t="s">
        <v>6</v>
      </c>
      <c r="J6" s="6" t="s">
        <v>7</v>
      </c>
      <c r="K6" s="6" t="s">
        <v>5</v>
      </c>
      <c r="L6" s="7" t="s">
        <v>8</v>
      </c>
      <c r="M6" s="8" t="s">
        <v>9</v>
      </c>
    </row>
    <row r="7" spans="1:13" ht="13.5" thickBot="1" x14ac:dyDescent="0.25">
      <c r="A7" s="126" t="s">
        <v>10</v>
      </c>
      <c r="B7" s="126"/>
      <c r="C7" s="126"/>
      <c r="D7" s="126"/>
      <c r="E7" s="126"/>
      <c r="F7" s="126"/>
      <c r="G7" s="126"/>
      <c r="H7" s="126"/>
      <c r="I7" s="127"/>
      <c r="J7" s="127"/>
      <c r="K7" s="127"/>
      <c r="L7" s="127"/>
      <c r="M7" s="127"/>
    </row>
    <row r="8" spans="1:13" ht="13.5" customHeight="1" x14ac:dyDescent="0.2">
      <c r="A8" s="9" t="s">
        <v>11</v>
      </c>
      <c r="B8" s="10" t="s">
        <v>12</v>
      </c>
      <c r="C8" s="11">
        <v>2</v>
      </c>
      <c r="D8" s="11">
        <v>1</v>
      </c>
      <c r="E8" s="12" t="s">
        <v>12</v>
      </c>
      <c r="F8" s="13" t="s">
        <v>12</v>
      </c>
      <c r="G8" s="14" t="s">
        <v>12</v>
      </c>
      <c r="H8" s="15" t="s">
        <v>12</v>
      </c>
      <c r="I8" s="16">
        <v>493.33</v>
      </c>
      <c r="J8" s="17">
        <v>391.41</v>
      </c>
      <c r="K8" s="18" t="s">
        <v>12</v>
      </c>
      <c r="L8" s="19" t="s">
        <v>12</v>
      </c>
      <c r="M8" s="19" t="s">
        <v>12</v>
      </c>
    </row>
    <row r="9" spans="1:13" ht="13.5" customHeight="1" x14ac:dyDescent="0.2">
      <c r="A9" s="20" t="s">
        <v>13</v>
      </c>
      <c r="B9" s="21">
        <v>56</v>
      </c>
      <c r="C9" s="22">
        <v>65</v>
      </c>
      <c r="D9" s="22">
        <v>118</v>
      </c>
      <c r="E9" s="23">
        <v>43</v>
      </c>
      <c r="F9" s="24">
        <f t="shared" ref="F9:F13" si="0">(E9/D9-1)*100</f>
        <v>-63.559322033898312</v>
      </c>
      <c r="G9" s="25">
        <f t="shared" ref="G9:G13" si="1">(E9/B9-1)*100</f>
        <v>-23.214285714285708</v>
      </c>
      <c r="H9" s="24">
        <v>376.59</v>
      </c>
      <c r="I9" s="26">
        <v>394.16</v>
      </c>
      <c r="J9" s="19">
        <v>382.54</v>
      </c>
      <c r="K9" s="27">
        <v>374.35</v>
      </c>
      <c r="L9" s="19">
        <f t="shared" ref="L9:L13" si="2">(K9/J9-1)*100</f>
        <v>-2.140952580122335</v>
      </c>
      <c r="M9" s="24">
        <f t="shared" ref="M9:M13" si="3">(K9/H9-1)*100</f>
        <v>-0.59481133328020963</v>
      </c>
    </row>
    <row r="10" spans="1:13" ht="13.5" customHeight="1" x14ac:dyDescent="0.2">
      <c r="A10" s="20" t="s">
        <v>14</v>
      </c>
      <c r="B10" s="21">
        <v>64</v>
      </c>
      <c r="C10" s="22">
        <v>80</v>
      </c>
      <c r="D10" s="22">
        <v>54</v>
      </c>
      <c r="E10" s="23">
        <v>58</v>
      </c>
      <c r="F10" s="24">
        <f t="shared" si="0"/>
        <v>7.4074074074074181</v>
      </c>
      <c r="G10" s="25">
        <f t="shared" si="1"/>
        <v>-9.375</v>
      </c>
      <c r="H10" s="24">
        <v>335.22</v>
      </c>
      <c r="I10" s="26">
        <v>318.86</v>
      </c>
      <c r="J10" s="19">
        <v>335.2</v>
      </c>
      <c r="K10" s="27">
        <v>320.08999999999997</v>
      </c>
      <c r="L10" s="19">
        <f t="shared" si="2"/>
        <v>-4.5077565632458239</v>
      </c>
      <c r="M10" s="24">
        <f t="shared" si="3"/>
        <v>-4.5134538512022093</v>
      </c>
    </row>
    <row r="11" spans="1:13" ht="13.5" customHeight="1" x14ac:dyDescent="0.2">
      <c r="A11" s="20" t="s">
        <v>15</v>
      </c>
      <c r="B11" s="21">
        <v>28</v>
      </c>
      <c r="C11" s="22">
        <v>48</v>
      </c>
      <c r="D11" s="22">
        <v>38</v>
      </c>
      <c r="E11" s="23">
        <v>22</v>
      </c>
      <c r="F11" s="24">
        <f t="shared" si="0"/>
        <v>-42.105263157894733</v>
      </c>
      <c r="G11" s="25">
        <f t="shared" si="1"/>
        <v>-21.428571428571431</v>
      </c>
      <c r="H11" s="24">
        <v>291.83</v>
      </c>
      <c r="I11" s="26">
        <v>271.79000000000002</v>
      </c>
      <c r="J11" s="19">
        <v>268.70999999999998</v>
      </c>
      <c r="K11" s="27">
        <v>266.38</v>
      </c>
      <c r="L11" s="19">
        <f t="shared" si="2"/>
        <v>-0.86710580179375496</v>
      </c>
      <c r="M11" s="24">
        <f t="shared" si="3"/>
        <v>-8.7208306205667654</v>
      </c>
    </row>
    <row r="12" spans="1:13" ht="13.5" customHeight="1" x14ac:dyDescent="0.2">
      <c r="A12" s="20" t="s">
        <v>16</v>
      </c>
      <c r="B12" s="21">
        <v>12</v>
      </c>
      <c r="C12" s="22">
        <v>13</v>
      </c>
      <c r="D12" s="22">
        <v>10</v>
      </c>
      <c r="E12" s="23">
        <v>9</v>
      </c>
      <c r="F12" s="24">
        <f t="shared" si="0"/>
        <v>-9.9999999999999982</v>
      </c>
      <c r="G12" s="25">
        <f t="shared" si="1"/>
        <v>-25</v>
      </c>
      <c r="H12" s="24">
        <v>258.5</v>
      </c>
      <c r="I12" s="26">
        <v>174.69</v>
      </c>
      <c r="J12" s="19">
        <v>237.84</v>
      </c>
      <c r="K12" s="27">
        <v>193.79</v>
      </c>
      <c r="L12" s="19">
        <f t="shared" si="2"/>
        <v>-18.520854355869499</v>
      </c>
      <c r="M12" s="24">
        <f t="shared" si="3"/>
        <v>-25.032882011605416</v>
      </c>
    </row>
    <row r="13" spans="1:13" ht="13.5" customHeight="1" x14ac:dyDescent="0.2">
      <c r="A13" s="28" t="s">
        <v>17</v>
      </c>
      <c r="B13" s="29">
        <v>160</v>
      </c>
      <c r="C13" s="30">
        <v>208</v>
      </c>
      <c r="D13" s="30">
        <v>221</v>
      </c>
      <c r="E13" s="31">
        <v>132</v>
      </c>
      <c r="F13" s="32">
        <f t="shared" si="0"/>
        <v>-40.271493212669682</v>
      </c>
      <c r="G13" s="32">
        <f t="shared" si="1"/>
        <v>-17.500000000000004</v>
      </c>
      <c r="H13" s="32">
        <v>336.35</v>
      </c>
      <c r="I13" s="33">
        <v>324.2</v>
      </c>
      <c r="J13" s="33">
        <v>344.89</v>
      </c>
      <c r="K13" s="33">
        <v>320.2</v>
      </c>
      <c r="L13" s="33">
        <f t="shared" si="2"/>
        <v>-7.1588042564295851</v>
      </c>
      <c r="M13" s="32">
        <f t="shared" si="3"/>
        <v>-4.8015460086219814</v>
      </c>
    </row>
    <row r="14" spans="1:13" ht="13.5" thickBot="1" x14ac:dyDescent="0.25">
      <c r="A14" s="128" t="s">
        <v>18</v>
      </c>
      <c r="B14" s="128"/>
      <c r="C14" s="128"/>
      <c r="D14" s="128"/>
      <c r="E14" s="128"/>
      <c r="F14" s="128"/>
      <c r="G14" s="128"/>
      <c r="H14" s="128"/>
      <c r="I14" s="129"/>
      <c r="J14" s="129"/>
      <c r="K14" s="129"/>
      <c r="L14" s="129"/>
      <c r="M14" s="129"/>
    </row>
    <row r="15" spans="1:13" ht="13.5" customHeight="1" x14ac:dyDescent="0.2">
      <c r="A15" s="34" t="s">
        <v>11</v>
      </c>
      <c r="B15" s="35">
        <v>1</v>
      </c>
      <c r="C15" s="36" t="s">
        <v>12</v>
      </c>
      <c r="D15" s="37">
        <v>2</v>
      </c>
      <c r="E15" s="38">
        <v>2</v>
      </c>
      <c r="F15" s="39">
        <f t="shared" ref="F15:F20" si="4">(E15/D15-1)*100</f>
        <v>0</v>
      </c>
      <c r="G15" s="40">
        <f t="shared" ref="G15:G20" si="5">(E15/B15-1)*100</f>
        <v>100</v>
      </c>
      <c r="H15" s="39">
        <v>748.52</v>
      </c>
      <c r="I15" s="41" t="s">
        <v>12</v>
      </c>
      <c r="J15" s="42">
        <v>618.91999999999996</v>
      </c>
      <c r="K15" s="43">
        <v>522.03</v>
      </c>
      <c r="L15" s="42">
        <f t="shared" ref="L15:L20" si="6">(K15/J15-1)*100</f>
        <v>-15.654688812770633</v>
      </c>
      <c r="M15" s="42">
        <f t="shared" ref="M15:M20" si="7">(K15/H15-1)*100</f>
        <v>-30.25837652968525</v>
      </c>
    </row>
    <row r="16" spans="1:13" ht="13.5" customHeight="1" x14ac:dyDescent="0.2">
      <c r="A16" s="44" t="s">
        <v>13</v>
      </c>
      <c r="B16" s="45">
        <v>32</v>
      </c>
      <c r="C16" s="46">
        <v>14</v>
      </c>
      <c r="D16" s="47">
        <v>54</v>
      </c>
      <c r="E16" s="48">
        <v>19</v>
      </c>
      <c r="F16" s="24">
        <f t="shared" si="4"/>
        <v>-64.81481481481481</v>
      </c>
      <c r="G16" s="49">
        <f t="shared" si="5"/>
        <v>-40.625</v>
      </c>
      <c r="H16" s="24">
        <v>436.28</v>
      </c>
      <c r="I16" s="50">
        <v>452.02</v>
      </c>
      <c r="J16" s="19">
        <v>419.06</v>
      </c>
      <c r="K16" s="51">
        <v>436.87</v>
      </c>
      <c r="L16" s="19">
        <f t="shared" si="6"/>
        <v>4.2499880685343383</v>
      </c>
      <c r="M16" s="24">
        <f t="shared" si="7"/>
        <v>0.1352342532318751</v>
      </c>
    </row>
    <row r="17" spans="1:13" ht="13.5" customHeight="1" x14ac:dyDescent="0.2">
      <c r="A17" s="44" t="s">
        <v>14</v>
      </c>
      <c r="B17" s="45">
        <v>43</v>
      </c>
      <c r="C17" s="52">
        <v>14</v>
      </c>
      <c r="D17" s="22">
        <v>24</v>
      </c>
      <c r="E17" s="53">
        <v>20</v>
      </c>
      <c r="F17" s="24">
        <f t="shared" si="4"/>
        <v>-16.666666666666664</v>
      </c>
      <c r="G17" s="49">
        <f t="shared" si="5"/>
        <v>-53.488372093023258</v>
      </c>
      <c r="H17" s="24">
        <v>360.99</v>
      </c>
      <c r="I17" s="50">
        <v>367.45</v>
      </c>
      <c r="J17" s="19">
        <v>356.07</v>
      </c>
      <c r="K17" s="51">
        <v>377.38</v>
      </c>
      <c r="L17" s="19">
        <f t="shared" si="6"/>
        <v>5.9847782739349098</v>
      </c>
      <c r="M17" s="24">
        <f t="shared" si="7"/>
        <v>4.540291974846955</v>
      </c>
    </row>
    <row r="18" spans="1:13" ht="13.5" customHeight="1" x14ac:dyDescent="0.2">
      <c r="A18" s="44" t="s">
        <v>15</v>
      </c>
      <c r="B18" s="45">
        <v>42</v>
      </c>
      <c r="C18" s="52">
        <v>46</v>
      </c>
      <c r="D18" s="22">
        <v>33</v>
      </c>
      <c r="E18" s="53">
        <v>28</v>
      </c>
      <c r="F18" s="24">
        <f t="shared" si="4"/>
        <v>-15.151515151515149</v>
      </c>
      <c r="G18" s="49">
        <f t="shared" si="5"/>
        <v>-33.333333333333336</v>
      </c>
      <c r="H18" s="24">
        <v>214.05</v>
      </c>
      <c r="I18" s="50">
        <v>278.45999999999998</v>
      </c>
      <c r="J18" s="19">
        <v>289.20999999999998</v>
      </c>
      <c r="K18" s="51">
        <v>308.35000000000002</v>
      </c>
      <c r="L18" s="19">
        <f t="shared" si="6"/>
        <v>6.6180284222537411</v>
      </c>
      <c r="M18" s="24">
        <f t="shared" si="7"/>
        <v>44.055127306704044</v>
      </c>
    </row>
    <row r="19" spans="1:13" ht="13.5" customHeight="1" x14ac:dyDescent="0.2">
      <c r="A19" s="44" t="s">
        <v>16</v>
      </c>
      <c r="B19" s="45">
        <v>7</v>
      </c>
      <c r="C19" s="52">
        <v>10</v>
      </c>
      <c r="D19" s="22">
        <v>7</v>
      </c>
      <c r="E19" s="53">
        <v>9</v>
      </c>
      <c r="F19" s="24">
        <f t="shared" si="4"/>
        <v>28.57142857142858</v>
      </c>
      <c r="G19" s="49">
        <f t="shared" si="5"/>
        <v>28.57142857142858</v>
      </c>
      <c r="H19" s="24">
        <v>261.52999999999997</v>
      </c>
      <c r="I19" s="50">
        <v>246.69</v>
      </c>
      <c r="J19" s="19">
        <v>190.44</v>
      </c>
      <c r="K19" s="51">
        <v>264.73</v>
      </c>
      <c r="L19" s="19">
        <f t="shared" si="6"/>
        <v>39.009661835748808</v>
      </c>
      <c r="M19" s="24">
        <f t="shared" si="7"/>
        <v>1.2235689978205455</v>
      </c>
    </row>
    <row r="20" spans="1:13" ht="13.5" customHeight="1" x14ac:dyDescent="0.2">
      <c r="A20" s="54" t="s">
        <v>17</v>
      </c>
      <c r="B20" s="55">
        <v>125</v>
      </c>
      <c r="C20" s="30">
        <v>84</v>
      </c>
      <c r="D20" s="30">
        <v>120</v>
      </c>
      <c r="E20" s="30">
        <v>78</v>
      </c>
      <c r="F20" s="32">
        <f t="shared" si="4"/>
        <v>-35</v>
      </c>
      <c r="G20" s="32">
        <f t="shared" si="5"/>
        <v>-37.6</v>
      </c>
      <c r="H20" s="32">
        <v>362.02</v>
      </c>
      <c r="I20" s="33">
        <v>318.44</v>
      </c>
      <c r="J20" s="33">
        <v>360.75</v>
      </c>
      <c r="K20" s="33">
        <v>358.57</v>
      </c>
      <c r="L20" s="33">
        <f t="shared" si="6"/>
        <v>-0.60429660429660581</v>
      </c>
      <c r="M20" s="32">
        <f t="shared" si="7"/>
        <v>-0.95298602287166023</v>
      </c>
    </row>
    <row r="21" spans="1:13" ht="13.5" thickBot="1" x14ac:dyDescent="0.25">
      <c r="A21" s="130" t="s">
        <v>19</v>
      </c>
      <c r="B21" s="130"/>
      <c r="C21" s="130"/>
      <c r="D21" s="130"/>
      <c r="E21" s="130"/>
      <c r="F21" s="130"/>
      <c r="G21" s="130"/>
      <c r="H21" s="130"/>
      <c r="I21" s="131"/>
      <c r="J21" s="131"/>
      <c r="K21" s="131"/>
      <c r="L21" s="131"/>
      <c r="M21" s="131"/>
    </row>
    <row r="22" spans="1:13" ht="13.5" customHeight="1" x14ac:dyDescent="0.2">
      <c r="A22" s="20" t="s">
        <v>13</v>
      </c>
      <c r="B22" s="56" t="s">
        <v>12</v>
      </c>
      <c r="C22" s="57">
        <v>2</v>
      </c>
      <c r="D22" s="47" t="s">
        <v>12</v>
      </c>
      <c r="E22" s="58" t="s">
        <v>12</v>
      </c>
      <c r="F22" s="59" t="s">
        <v>12</v>
      </c>
      <c r="G22" s="60" t="s">
        <v>12</v>
      </c>
      <c r="H22" s="59" t="s">
        <v>12</v>
      </c>
      <c r="I22" s="26">
        <v>326.73</v>
      </c>
      <c r="J22" s="19" t="s">
        <v>12</v>
      </c>
      <c r="K22" s="61" t="s">
        <v>12</v>
      </c>
      <c r="L22" s="19" t="s">
        <v>12</v>
      </c>
      <c r="M22" s="59" t="s">
        <v>12</v>
      </c>
    </row>
    <row r="23" spans="1:13" ht="13.5" customHeight="1" x14ac:dyDescent="0.2">
      <c r="A23" s="20" t="s">
        <v>14</v>
      </c>
      <c r="B23" s="56" t="s">
        <v>12</v>
      </c>
      <c r="C23" s="57">
        <v>4</v>
      </c>
      <c r="D23" s="47" t="s">
        <v>12</v>
      </c>
      <c r="E23" s="58">
        <v>4</v>
      </c>
      <c r="F23" s="59" t="s">
        <v>12</v>
      </c>
      <c r="G23" s="62" t="s">
        <v>12</v>
      </c>
      <c r="H23" s="59" t="s">
        <v>12</v>
      </c>
      <c r="I23" s="26">
        <v>313.81</v>
      </c>
      <c r="J23" s="19" t="s">
        <v>12</v>
      </c>
      <c r="K23" s="61">
        <v>299.33999999999997</v>
      </c>
      <c r="L23" s="19" t="s">
        <v>12</v>
      </c>
      <c r="M23" s="59" t="s">
        <v>12</v>
      </c>
    </row>
    <row r="24" spans="1:13" ht="13.5" customHeight="1" x14ac:dyDescent="0.2">
      <c r="A24" s="44" t="s">
        <v>15</v>
      </c>
      <c r="B24" s="63" t="s">
        <v>12</v>
      </c>
      <c r="C24" s="64">
        <v>1</v>
      </c>
      <c r="D24" s="47">
        <v>1</v>
      </c>
      <c r="E24" s="65" t="s">
        <v>12</v>
      </c>
      <c r="F24" s="66" t="s">
        <v>12</v>
      </c>
      <c r="G24" s="62" t="s">
        <v>12</v>
      </c>
      <c r="H24" s="59" t="s">
        <v>12</v>
      </c>
      <c r="I24" s="67">
        <v>264.7</v>
      </c>
      <c r="J24" s="19">
        <v>279.5</v>
      </c>
      <c r="K24" s="68" t="s">
        <v>12</v>
      </c>
      <c r="L24" s="19" t="s">
        <v>12</v>
      </c>
      <c r="M24" s="59" t="s">
        <v>12</v>
      </c>
    </row>
    <row r="25" spans="1:13" ht="13.5" customHeight="1" x14ac:dyDescent="0.2">
      <c r="A25" s="69" t="s">
        <v>17</v>
      </c>
      <c r="B25" s="70" t="s">
        <v>12</v>
      </c>
      <c r="C25" s="71">
        <v>7</v>
      </c>
      <c r="D25" s="71">
        <v>1</v>
      </c>
      <c r="E25" s="71">
        <v>4</v>
      </c>
      <c r="F25" s="72">
        <f>(E25/D25-1)*100</f>
        <v>300</v>
      </c>
      <c r="G25" s="72" t="s">
        <v>12</v>
      </c>
      <c r="H25" s="72" t="s">
        <v>12</v>
      </c>
      <c r="I25" s="73">
        <v>310.49</v>
      </c>
      <c r="J25" s="73">
        <v>279.5</v>
      </c>
      <c r="K25" s="73">
        <v>299.33999999999997</v>
      </c>
      <c r="L25" s="73">
        <f>(K25/J25-1)*100</f>
        <v>7.0983899821108976</v>
      </c>
      <c r="M25" s="72" t="s">
        <v>12</v>
      </c>
    </row>
    <row r="26" spans="1:13" ht="13.5" thickBot="1" x14ac:dyDescent="0.25">
      <c r="A26" s="132" t="s">
        <v>20</v>
      </c>
      <c r="B26" s="132"/>
      <c r="C26" s="132"/>
      <c r="D26" s="132"/>
      <c r="E26" s="132"/>
      <c r="F26" s="132"/>
      <c r="G26" s="132"/>
      <c r="H26" s="132"/>
      <c r="I26" s="131"/>
      <c r="J26" s="131"/>
      <c r="K26" s="131"/>
      <c r="L26" s="131"/>
      <c r="M26" s="131"/>
    </row>
    <row r="27" spans="1:13" ht="13.5" customHeight="1" x14ac:dyDescent="0.2">
      <c r="A27" s="74" t="s">
        <v>13</v>
      </c>
      <c r="B27" s="15">
        <v>2</v>
      </c>
      <c r="C27" s="75">
        <v>7</v>
      </c>
      <c r="D27" s="76">
        <v>7</v>
      </c>
      <c r="E27" s="77">
        <v>22</v>
      </c>
      <c r="F27" s="24">
        <f>(E27/D27-1)*100</f>
        <v>214.28571428571428</v>
      </c>
      <c r="G27" s="78">
        <f>(E27/B27-1)*100</f>
        <v>1000</v>
      </c>
      <c r="H27" s="79">
        <v>399.15</v>
      </c>
      <c r="I27" s="80">
        <v>480.14</v>
      </c>
      <c r="J27" s="80">
        <v>445.73</v>
      </c>
      <c r="K27" s="81">
        <v>422.53</v>
      </c>
      <c r="L27" s="19">
        <f>(K27/J27-1)*100</f>
        <v>-5.204944697462599</v>
      </c>
      <c r="M27" s="24">
        <f>(K27/H27-1)*100</f>
        <v>5.8574470750344387</v>
      </c>
    </row>
    <row r="28" spans="1:13" ht="13.5" customHeight="1" x14ac:dyDescent="0.2">
      <c r="A28" s="20" t="s">
        <v>14</v>
      </c>
      <c r="B28" s="56">
        <v>31</v>
      </c>
      <c r="C28" s="57">
        <v>44</v>
      </c>
      <c r="D28" s="47">
        <v>27</v>
      </c>
      <c r="E28" s="82">
        <v>32</v>
      </c>
      <c r="F28" s="24">
        <f>(E28/D28-1)*100</f>
        <v>18.518518518518512</v>
      </c>
      <c r="G28" s="83">
        <f>(E28/B28-1)*100</f>
        <v>3.2258064516129004</v>
      </c>
      <c r="H28" s="84">
        <v>377.69</v>
      </c>
      <c r="I28" s="19">
        <v>376.45</v>
      </c>
      <c r="J28" s="19">
        <v>363.06</v>
      </c>
      <c r="K28" s="27">
        <v>351.59</v>
      </c>
      <c r="L28" s="19">
        <f>(K28/J28-1)*100</f>
        <v>-3.1592574230154824</v>
      </c>
      <c r="M28" s="24">
        <f>(K28/H28-1)*100</f>
        <v>-6.910429187958389</v>
      </c>
    </row>
    <row r="29" spans="1:13" ht="13.5" customHeight="1" x14ac:dyDescent="0.2">
      <c r="A29" s="20" t="s">
        <v>15</v>
      </c>
      <c r="B29" s="56">
        <v>106</v>
      </c>
      <c r="C29" s="85">
        <v>99</v>
      </c>
      <c r="D29" s="22">
        <v>91</v>
      </c>
      <c r="E29" s="23">
        <v>104</v>
      </c>
      <c r="F29" s="24">
        <f>(E29/D29-1)*100</f>
        <v>14.285714285714279</v>
      </c>
      <c r="G29" s="83">
        <f>(E29/B29-1)*100</f>
        <v>-1.8867924528301883</v>
      </c>
      <c r="H29" s="84">
        <v>317.37</v>
      </c>
      <c r="I29" s="19">
        <v>307.38</v>
      </c>
      <c r="J29" s="19">
        <v>305.10000000000002</v>
      </c>
      <c r="K29" s="27">
        <v>307.20999999999998</v>
      </c>
      <c r="L29" s="19">
        <f>(K29/J29-1)*100</f>
        <v>0.69157653228448801</v>
      </c>
      <c r="M29" s="24">
        <f>(K29/H29-1)*100</f>
        <v>-3.2013107729149004</v>
      </c>
    </row>
    <row r="30" spans="1:13" ht="13.5" customHeight="1" x14ac:dyDescent="0.2">
      <c r="A30" s="20" t="s">
        <v>16</v>
      </c>
      <c r="B30" s="56">
        <v>133</v>
      </c>
      <c r="C30" s="85">
        <v>83</v>
      </c>
      <c r="D30" s="22">
        <v>90</v>
      </c>
      <c r="E30" s="23">
        <v>109</v>
      </c>
      <c r="F30" s="24">
        <f>(E30/D30-1)*100</f>
        <v>21.111111111111104</v>
      </c>
      <c r="G30" s="83">
        <f>(E30/B30-1)*100</f>
        <v>-18.045112781954884</v>
      </c>
      <c r="H30" s="84">
        <v>235.81</v>
      </c>
      <c r="I30" s="19">
        <v>220.06</v>
      </c>
      <c r="J30" s="19">
        <v>234.46</v>
      </c>
      <c r="K30" s="27">
        <v>239.24</v>
      </c>
      <c r="L30" s="19">
        <f>(K30/J30-1)*100</f>
        <v>2.0387272882367968</v>
      </c>
      <c r="M30" s="24">
        <f>(K30/H30-1)*100</f>
        <v>1.4545608752809525</v>
      </c>
    </row>
    <row r="31" spans="1:13" ht="13.5" customHeight="1" x14ac:dyDescent="0.2">
      <c r="A31" s="86" t="s">
        <v>17</v>
      </c>
      <c r="B31" s="70">
        <v>272</v>
      </c>
      <c r="C31" s="87">
        <v>233</v>
      </c>
      <c r="D31" s="87">
        <v>215</v>
      </c>
      <c r="E31" s="88">
        <v>267</v>
      </c>
      <c r="F31" s="32">
        <f>(E31/D31-1)*100</f>
        <v>24.1860465116279</v>
      </c>
      <c r="G31" s="32">
        <f>(E31/B31-1)*100</f>
        <v>-1.8382352941176516</v>
      </c>
      <c r="H31" s="89">
        <v>284.97000000000003</v>
      </c>
      <c r="I31" s="73">
        <v>294.51</v>
      </c>
      <c r="J31" s="73">
        <v>287.39</v>
      </c>
      <c r="K31" s="90">
        <v>294.27999999999997</v>
      </c>
      <c r="L31" s="91">
        <f>(K31/J31-1)*100</f>
        <v>2.397439020146841</v>
      </c>
      <c r="M31" s="32">
        <f>(K31/H31-1)*100</f>
        <v>3.2670105625153267</v>
      </c>
    </row>
    <row r="32" spans="1:13" ht="13.5" thickBot="1" x14ac:dyDescent="0.25">
      <c r="A32" s="133" t="s">
        <v>21</v>
      </c>
      <c r="B32" s="133"/>
      <c r="C32" s="133"/>
      <c r="D32" s="133"/>
      <c r="E32" s="133"/>
      <c r="F32" s="133"/>
      <c r="G32" s="133"/>
      <c r="H32" s="133"/>
      <c r="I32" s="134"/>
      <c r="J32" s="134"/>
      <c r="K32" s="134"/>
      <c r="L32" s="134"/>
      <c r="M32" s="134"/>
    </row>
    <row r="33" spans="1:13" ht="13.5" customHeight="1" x14ac:dyDescent="0.2">
      <c r="A33" s="92" t="s">
        <v>13</v>
      </c>
      <c r="B33" s="17">
        <v>7</v>
      </c>
      <c r="C33" s="93">
        <v>13</v>
      </c>
      <c r="D33" s="94">
        <v>11</v>
      </c>
      <c r="E33" s="95">
        <v>13</v>
      </c>
      <c r="F33" s="96">
        <f>(E33/D33-1)*100</f>
        <v>18.181818181818187</v>
      </c>
      <c r="G33" s="97">
        <f>(E33/B33-1)*100</f>
        <v>85.714285714285722</v>
      </c>
      <c r="H33" s="98">
        <v>342.51</v>
      </c>
      <c r="I33" s="80">
        <v>346.46</v>
      </c>
      <c r="J33" s="80">
        <v>322.70999999999998</v>
      </c>
      <c r="K33" s="99">
        <v>317.56</v>
      </c>
      <c r="L33" s="80">
        <f>(K33/J33-1)*100</f>
        <v>-1.5958600601158834</v>
      </c>
      <c r="M33" s="96">
        <f>(K33/H33-1)*100</f>
        <v>-7.2844588479168415</v>
      </c>
    </row>
    <row r="34" spans="1:13" ht="13.5" customHeight="1" x14ac:dyDescent="0.2">
      <c r="A34" s="20" t="s">
        <v>14</v>
      </c>
      <c r="B34" s="56">
        <v>32</v>
      </c>
      <c r="C34" s="85">
        <v>72</v>
      </c>
      <c r="D34" s="22">
        <v>41</v>
      </c>
      <c r="E34" s="23">
        <v>75</v>
      </c>
      <c r="F34" s="24">
        <f>(E34/D34-1)*100</f>
        <v>82.926829268292693</v>
      </c>
      <c r="G34" s="25">
        <f>(E34/B34-1)*100</f>
        <v>134.375</v>
      </c>
      <c r="H34" s="100">
        <v>304.22000000000003</v>
      </c>
      <c r="I34" s="19">
        <v>292.64999999999998</v>
      </c>
      <c r="J34" s="19">
        <v>276.57</v>
      </c>
      <c r="K34" s="68">
        <v>288.01</v>
      </c>
      <c r="L34" s="19">
        <f>(K34/J34-1)*100</f>
        <v>4.1363850019886517</v>
      </c>
      <c r="M34" s="24">
        <f>(K34/H34-1)*100</f>
        <v>-5.328380777069242</v>
      </c>
    </row>
    <row r="35" spans="1:13" ht="13.5" customHeight="1" x14ac:dyDescent="0.2">
      <c r="A35" s="20" t="s">
        <v>15</v>
      </c>
      <c r="B35" s="56">
        <v>66</v>
      </c>
      <c r="C35" s="85">
        <v>68</v>
      </c>
      <c r="D35" s="22">
        <v>69</v>
      </c>
      <c r="E35" s="23">
        <v>51</v>
      </c>
      <c r="F35" s="24">
        <f>(E35/D35-1)*100</f>
        <v>-26.086956521739136</v>
      </c>
      <c r="G35" s="25">
        <f>(E35/B35-1)*100</f>
        <v>-22.72727272727273</v>
      </c>
      <c r="H35" s="100">
        <v>245.56</v>
      </c>
      <c r="I35" s="19">
        <v>255.77</v>
      </c>
      <c r="J35" s="19">
        <v>242.08</v>
      </c>
      <c r="K35" s="68">
        <v>251.72</v>
      </c>
      <c r="L35" s="19">
        <f>(K35/J35-1)*100</f>
        <v>3.9821546596166435</v>
      </c>
      <c r="M35" s="24">
        <f>(K35/H35-1)*100</f>
        <v>2.5085518814139007</v>
      </c>
    </row>
    <row r="36" spans="1:13" ht="13.5" customHeight="1" x14ac:dyDescent="0.2">
      <c r="A36" s="20" t="s">
        <v>16</v>
      </c>
      <c r="B36" s="56">
        <v>18</v>
      </c>
      <c r="C36" s="85">
        <v>18</v>
      </c>
      <c r="D36" s="22">
        <v>23</v>
      </c>
      <c r="E36" s="23">
        <v>22</v>
      </c>
      <c r="F36" s="24">
        <f>(E36/D36-1)*100</f>
        <v>-4.3478260869565188</v>
      </c>
      <c r="G36" s="25">
        <f>(E36/B36-1)*100</f>
        <v>22.222222222222232</v>
      </c>
      <c r="H36" s="100">
        <v>221.29</v>
      </c>
      <c r="I36" s="19">
        <v>162.16999999999999</v>
      </c>
      <c r="J36" s="19">
        <v>228.57</v>
      </c>
      <c r="K36" s="68">
        <v>175.46</v>
      </c>
      <c r="L36" s="19">
        <f>(K36/J36-1)*100</f>
        <v>-23.23577022356389</v>
      </c>
      <c r="M36" s="24">
        <f>(K36/H36-1)*100</f>
        <v>-20.71038004428577</v>
      </c>
    </row>
    <row r="37" spans="1:13" ht="13.5" customHeight="1" x14ac:dyDescent="0.2">
      <c r="A37" s="86" t="s">
        <v>17</v>
      </c>
      <c r="B37" s="70">
        <v>123</v>
      </c>
      <c r="C37" s="87">
        <v>171</v>
      </c>
      <c r="D37" s="87">
        <v>144</v>
      </c>
      <c r="E37" s="88">
        <v>161</v>
      </c>
      <c r="F37" s="32">
        <f>(E37/D37-1)*100</f>
        <v>11.805555555555557</v>
      </c>
      <c r="G37" s="32">
        <f>(E37/B37-1)*100</f>
        <v>30.89430894308942</v>
      </c>
      <c r="H37" s="89">
        <v>262.77999999999997</v>
      </c>
      <c r="I37" s="73">
        <v>268.33999999999997</v>
      </c>
      <c r="J37" s="73">
        <v>255.9</v>
      </c>
      <c r="K37" s="73">
        <v>263.52</v>
      </c>
      <c r="L37" s="91">
        <f>(K37/J37-1)*100</f>
        <v>2.9777256740914249</v>
      </c>
      <c r="M37" s="32">
        <f>(K36/H37-1)*100</f>
        <v>-33.229317299642283</v>
      </c>
    </row>
    <row r="38" spans="1:13" ht="13.5" thickBot="1" x14ac:dyDescent="0.25">
      <c r="A38" s="135" t="s">
        <v>22</v>
      </c>
      <c r="B38" s="135"/>
      <c r="C38" s="135"/>
      <c r="D38" s="135"/>
      <c r="E38" s="135"/>
      <c r="F38" s="135"/>
      <c r="G38" s="135"/>
      <c r="H38" s="135"/>
      <c r="I38" s="131"/>
      <c r="J38" s="131"/>
      <c r="K38" s="131"/>
      <c r="L38" s="131"/>
      <c r="M38" s="131"/>
    </row>
    <row r="39" spans="1:13" ht="13.5" customHeight="1" x14ac:dyDescent="0.2">
      <c r="A39" s="101" t="s">
        <v>17</v>
      </c>
      <c r="B39" s="102">
        <v>3</v>
      </c>
      <c r="C39" s="103">
        <v>4</v>
      </c>
      <c r="D39" s="104">
        <v>1</v>
      </c>
      <c r="E39" s="104">
        <v>2</v>
      </c>
      <c r="F39" s="105">
        <f>(E39/D39-1)*100</f>
        <v>100</v>
      </c>
      <c r="G39" s="106">
        <f>(E39/B39-1)*100</f>
        <v>-33.333333333333336</v>
      </c>
      <c r="H39" s="105">
        <v>251.14</v>
      </c>
      <c r="I39" s="107">
        <v>45.47</v>
      </c>
      <c r="J39" s="107">
        <v>110.15</v>
      </c>
      <c r="K39" s="33">
        <v>204.52</v>
      </c>
      <c r="L39" s="33">
        <f>(K39/J39-1)*100</f>
        <v>85.674080798910566</v>
      </c>
      <c r="M39" s="105">
        <f>(K39/H39-1)*100</f>
        <v>-18.56335111889782</v>
      </c>
    </row>
    <row r="40" spans="1:13" ht="13.5" customHeight="1" x14ac:dyDescent="0.2">
      <c r="A40" s="108" t="s">
        <v>23</v>
      </c>
      <c r="B40" s="109">
        <v>683</v>
      </c>
      <c r="C40" s="110">
        <v>707</v>
      </c>
      <c r="D40" s="110">
        <v>702</v>
      </c>
      <c r="E40" s="110">
        <v>644</v>
      </c>
      <c r="F40" s="111">
        <f>(E40/D40-1)*100</f>
        <v>-8.2621082621082582</v>
      </c>
      <c r="G40" s="111">
        <f>(E40/B40-1)*100</f>
        <v>-5.7101024890190306</v>
      </c>
      <c r="H40" s="112" t="s">
        <v>24</v>
      </c>
      <c r="I40" s="113" t="s">
        <v>24</v>
      </c>
      <c r="J40" s="112" t="s">
        <v>24</v>
      </c>
      <c r="K40" s="112" t="s">
        <v>24</v>
      </c>
      <c r="L40" s="112" t="s">
        <v>24</v>
      </c>
      <c r="M40" s="112" t="s">
        <v>24</v>
      </c>
    </row>
    <row r="41" spans="1:13" ht="13.5" customHeight="1" x14ac:dyDescent="0.2">
      <c r="A41" s="114" t="s">
        <v>25</v>
      </c>
      <c r="B41" s="112" t="s">
        <v>24</v>
      </c>
      <c r="C41" s="112" t="s">
        <v>24</v>
      </c>
      <c r="D41" s="112" t="s">
        <v>24</v>
      </c>
      <c r="E41" s="112" t="s">
        <v>24</v>
      </c>
      <c r="F41" s="112" t="s">
        <v>24</v>
      </c>
      <c r="G41" s="112" t="s">
        <v>24</v>
      </c>
      <c r="H41" s="111">
        <v>306.95999999999998</v>
      </c>
      <c r="I41" s="113">
        <v>298.51</v>
      </c>
      <c r="J41" s="112">
        <v>311.31</v>
      </c>
      <c r="K41" s="112">
        <v>299.44</v>
      </c>
      <c r="L41" s="112">
        <f>(K41/J41-1)*100</f>
        <v>-3.8129195978285346</v>
      </c>
      <c r="M41" s="112">
        <f>(K41/H41-1)*100</f>
        <v>-2.4498305968204237</v>
      </c>
    </row>
    <row r="42" spans="1:13" x14ac:dyDescent="0.2">
      <c r="A42" s="115"/>
      <c r="B42" s="115"/>
      <c r="C42" s="116"/>
      <c r="D42" s="116"/>
      <c r="E42" s="116"/>
      <c r="F42" s="117"/>
      <c r="G42" s="117"/>
      <c r="H42" s="117"/>
    </row>
    <row r="43" spans="1:13" x14ac:dyDescent="0.2">
      <c r="A43" s="118" t="s">
        <v>26</v>
      </c>
      <c r="B43" s="119"/>
      <c r="C43" s="120"/>
      <c r="D43" s="120"/>
      <c r="E43" s="120"/>
    </row>
    <row r="44" spans="1:13" x14ac:dyDescent="0.2">
      <c r="A44" s="118" t="s">
        <v>27</v>
      </c>
      <c r="B44" s="119"/>
      <c r="C44" s="120"/>
      <c r="D44" s="121"/>
      <c r="E44" s="121"/>
    </row>
    <row r="45" spans="1:13" x14ac:dyDescent="0.2">
      <c r="A45" s="122"/>
      <c r="C45" s="120"/>
      <c r="D45" s="120"/>
      <c r="E45" s="120"/>
      <c r="M45" s="123" t="s">
        <v>28</v>
      </c>
    </row>
    <row r="46" spans="1:13" x14ac:dyDescent="0.2">
      <c r="D46" s="124"/>
      <c r="E46" s="124"/>
      <c r="M46" s="123" t="s">
        <v>29</v>
      </c>
    </row>
    <row r="47" spans="1:13" ht="23.25" customHeight="1" x14ac:dyDescent="0.2">
      <c r="D47" s="125"/>
      <c r="E47" s="125"/>
      <c r="F47" s="125"/>
      <c r="G47" s="125"/>
      <c r="H47" s="125"/>
      <c r="I47" s="125"/>
    </row>
  </sheetData>
  <mergeCells count="15">
    <mergeCell ref="A2:M2"/>
    <mergeCell ref="A4:A6"/>
    <mergeCell ref="B4:G4"/>
    <mergeCell ref="H4:M4"/>
    <mergeCell ref="C5:E5"/>
    <mergeCell ref="F5:G5"/>
    <mergeCell ref="I5:K5"/>
    <mergeCell ref="L5:M5"/>
    <mergeCell ref="D47:I47"/>
    <mergeCell ref="A7:M7"/>
    <mergeCell ref="A14:M14"/>
    <mergeCell ref="A21:M21"/>
    <mergeCell ref="A26:M26"/>
    <mergeCell ref="A32:M32"/>
    <mergeCell ref="A38:M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2023-08-22T11:31:14Z</dcterms:created>
  <dcterms:modified xsi:type="dcterms:W3CDTF">2023-08-22T11:34:02Z</dcterms:modified>
</cp:coreProperties>
</file>