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esa\internetas\2023\05\"/>
    </mc:Choice>
  </mc:AlternateContent>
  <xr:revisionPtr revIDLastSave="0" documentId="13_ncr:1_{6AC21C4B-A02B-4EEB-AB5C-3C4310BAF984}" xr6:coauthVersionLast="47" xr6:coauthVersionMax="47" xr10:uidLastSave="{00000000-0000-0000-0000-000000000000}"/>
  <bookViews>
    <workbookView xWindow="-120" yWindow="-120" windowWidth="29040" windowHeight="15990" xr2:uid="{C04467CF-D097-4E70-80D6-2C94A8F6E9BD}"/>
  </bookViews>
  <sheets>
    <sheet name="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" l="1"/>
  <c r="L13" i="1"/>
  <c r="G12" i="1"/>
  <c r="F12" i="1"/>
  <c r="L11" i="1"/>
  <c r="G11" i="1"/>
  <c r="F11" i="1"/>
  <c r="M10" i="1"/>
  <c r="L10" i="1"/>
  <c r="G10" i="1"/>
  <c r="F10" i="1"/>
  <c r="G8" i="1"/>
  <c r="F8" i="1"/>
  <c r="M7" i="1"/>
  <c r="L7" i="1"/>
  <c r="G7" i="1"/>
  <c r="F7" i="1"/>
</calcChain>
</file>

<file path=xl/sharedStrings.xml><?xml version="1.0" encoding="utf-8"?>
<sst xmlns="http://schemas.openxmlformats.org/spreadsheetml/2006/main" count="60" uniqueCount="26">
  <si>
    <t>Suklasifikuotų ekologinės gamybos ūkiuose užaugintų galvijų skerdenų skaičius
 ir vidutinės supirkimo kainos Lietuvos įmonėse 2023 m. 18 sav. pagal MS–1 ataskaitą</t>
  </si>
  <si>
    <t>Galvijai</t>
  </si>
  <si>
    <t>Skerdenų skaičius, vnt.</t>
  </si>
  <si>
    <t>Vidutinė supirkimo kaina,
 EUR/100 kg skerdenų (be PVM)</t>
  </si>
  <si>
    <t>Pokytis, %</t>
  </si>
  <si>
    <t>18 sav.
(05 02–08)</t>
  </si>
  <si>
    <t>16 sav.
(04 17–23)</t>
  </si>
  <si>
    <t>17 sav.
(04 24–30)</t>
  </si>
  <si>
    <t>18 sav.
(05 01–07)</t>
  </si>
  <si>
    <t>savaitės*</t>
  </si>
  <si>
    <t>metų**</t>
  </si>
  <si>
    <t>Jauni buliai A</t>
  </si>
  <si>
    <t>Buliai B</t>
  </si>
  <si>
    <t>●</t>
  </si>
  <si>
    <t>-</t>
  </si>
  <si>
    <t>Jaučiai C</t>
  </si>
  <si>
    <t>Karvės D</t>
  </si>
  <si>
    <t>Telyčios E</t>
  </si>
  <si>
    <t>Iš viso (A-Z)</t>
  </si>
  <si>
    <t>X</t>
  </si>
  <si>
    <t>Vidutinė (A–Z)</t>
  </si>
  <si>
    <t>● - konfidencialūs duomenys</t>
  </si>
  <si>
    <t>* lyginant 2023 m. 18 sav. su 17 sav.</t>
  </si>
  <si>
    <t>** lyginant 2023 m. 18 sav. su 2022 m. 18 sav.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</si>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</sst>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 style="thin">
        <color theme="0" tint="-0.24994659260841701"/>
      </top>
      <bottom/>
      <diagonal/>
    </border>
    <border>
      <left/>
      <right style="thin">
        <color theme="0" tint="-0.1498764000366222"/>
      </right>
      <top style="thin">
        <color theme="0" tint="-0.24994659260841701"/>
      </top>
      <bottom/>
      <diagonal/>
    </border>
    <border>
      <left style="thin">
        <color theme="0" tint="-0.1498764000366222"/>
      </left>
      <right style="thin">
        <color theme="0" tint="-0.1498458815271462"/>
      </right>
      <top/>
      <bottom/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06918546098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14990691854609822"/>
      </left>
      <right/>
      <top/>
      <bottom style="thin">
        <color theme="0"/>
      </bottom>
      <diagonal/>
    </border>
    <border>
      <left/>
      <right style="thin">
        <color theme="0" tint="-0.1498764000366222"/>
      </right>
      <top/>
      <bottom style="thin">
        <color theme="0"/>
      </bottom>
      <diagonal/>
    </border>
    <border>
      <left style="thin">
        <color theme="0" tint="-0.1498764000366222"/>
      </left>
      <right style="thin">
        <color theme="0" tint="-0.1498458815271462"/>
      </right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3" fontId="4" fillId="0" borderId="12" xfId="0" quotePrefix="1" applyNumberFormat="1" applyFont="1" applyBorder="1" applyAlignment="1">
      <alignment horizontal="right" vertical="center" wrapText="1" indent="1"/>
    </xf>
    <xf numFmtId="3" fontId="4" fillId="0" borderId="0" xfId="0" quotePrefix="1" applyNumberFormat="1" applyFont="1" applyAlignment="1">
      <alignment horizontal="right" vertical="center" wrapText="1" indent="1"/>
    </xf>
    <xf numFmtId="3" fontId="4" fillId="0" borderId="13" xfId="0" quotePrefix="1" applyNumberFormat="1" applyFont="1" applyBorder="1" applyAlignment="1">
      <alignment horizontal="right" vertical="center" wrapText="1" indent="1"/>
    </xf>
    <xf numFmtId="4" fontId="4" fillId="0" borderId="14" xfId="0" quotePrefix="1" applyNumberFormat="1" applyFont="1" applyBorder="1" applyAlignment="1">
      <alignment horizontal="right" vertical="center" wrapText="1" indent="1"/>
    </xf>
    <xf numFmtId="4" fontId="4" fillId="0" borderId="15" xfId="0" quotePrefix="1" applyNumberFormat="1" applyFont="1" applyBorder="1" applyAlignment="1">
      <alignment horizontal="right" vertical="center" wrapText="1" indent="1"/>
    </xf>
    <xf numFmtId="2" fontId="4" fillId="0" borderId="16" xfId="0" applyNumberFormat="1" applyFont="1" applyBorder="1" applyAlignment="1">
      <alignment horizontal="right" vertical="center" indent="1"/>
    </xf>
    <xf numFmtId="2" fontId="4" fillId="0" borderId="0" xfId="0" applyNumberFormat="1" applyFont="1" applyAlignment="1">
      <alignment horizontal="right" vertical="center" indent="1"/>
    </xf>
    <xf numFmtId="2" fontId="4" fillId="0" borderId="17" xfId="0" applyNumberFormat="1" applyFont="1" applyBorder="1" applyAlignment="1">
      <alignment horizontal="right" vertical="center" indent="1"/>
    </xf>
    <xf numFmtId="2" fontId="4" fillId="0" borderId="18" xfId="0" applyNumberFormat="1" applyFont="1" applyBorder="1" applyAlignment="1">
      <alignment horizontal="right" vertical="center" indent="1"/>
    </xf>
    <xf numFmtId="2" fontId="4" fillId="0" borderId="0" xfId="0" quotePrefix="1" applyNumberFormat="1" applyFont="1" applyAlignment="1">
      <alignment horizontal="right" vertical="center" wrapText="1" indent="1"/>
    </xf>
    <xf numFmtId="0" fontId="3" fillId="0" borderId="11" xfId="0" applyFont="1" applyBorder="1" applyAlignment="1">
      <alignment horizontal="left"/>
    </xf>
    <xf numFmtId="3" fontId="4" fillId="0" borderId="12" xfId="0" applyNumberFormat="1" applyFont="1" applyBorder="1" applyAlignment="1">
      <alignment horizontal="right" vertical="center" indent="1"/>
    </xf>
    <xf numFmtId="3" fontId="4" fillId="0" borderId="0" xfId="0" applyNumberFormat="1" applyFont="1" applyAlignment="1">
      <alignment horizontal="right" vertical="center" indent="1"/>
    </xf>
    <xf numFmtId="3" fontId="4" fillId="0" borderId="13" xfId="0" applyNumberFormat="1" applyFont="1" applyBorder="1" applyAlignment="1">
      <alignment horizontal="right" vertical="center" indent="1"/>
    </xf>
    <xf numFmtId="4" fontId="4" fillId="0" borderId="19" xfId="0" quotePrefix="1" applyNumberFormat="1" applyFont="1" applyBorder="1" applyAlignment="1">
      <alignment horizontal="right" vertical="center" wrapText="1" indent="1"/>
    </xf>
    <xf numFmtId="4" fontId="4" fillId="0" borderId="20" xfId="0" quotePrefix="1" applyNumberFormat="1" applyFont="1" applyBorder="1" applyAlignment="1">
      <alignment horizontal="right" vertical="center" wrapText="1" indent="1"/>
    </xf>
    <xf numFmtId="2" fontId="4" fillId="0" borderId="11" xfId="0" applyNumberFormat="1" applyFont="1" applyBorder="1" applyAlignment="1">
      <alignment horizontal="right" vertical="center" indent="1"/>
    </xf>
    <xf numFmtId="3" fontId="4" fillId="0" borderId="21" xfId="0" applyNumberFormat="1" applyFont="1" applyBorder="1" applyAlignment="1">
      <alignment horizontal="right" vertical="center" indent="1"/>
    </xf>
    <xf numFmtId="3" fontId="4" fillId="0" borderId="22" xfId="0" applyNumberFormat="1" applyFont="1" applyBorder="1" applyAlignment="1">
      <alignment horizontal="right" vertical="center" indent="1"/>
    </xf>
    <xf numFmtId="4" fontId="4" fillId="0" borderId="23" xfId="0" quotePrefix="1" applyNumberFormat="1" applyFont="1" applyBorder="1" applyAlignment="1">
      <alignment horizontal="right" vertical="center" wrapText="1" indent="1"/>
    </xf>
    <xf numFmtId="4" fontId="4" fillId="0" borderId="24" xfId="0" quotePrefix="1" applyNumberFormat="1" applyFont="1" applyBorder="1" applyAlignment="1">
      <alignment horizontal="right" vertical="center" wrapText="1" indent="1"/>
    </xf>
    <xf numFmtId="2" fontId="4" fillId="0" borderId="25" xfId="0" applyNumberFormat="1" applyFont="1" applyBorder="1" applyAlignment="1">
      <alignment horizontal="right" vertical="center" indent="1"/>
    </xf>
    <xf numFmtId="2" fontId="4" fillId="0" borderId="26" xfId="0" applyNumberFormat="1" applyFont="1" applyBorder="1" applyAlignment="1">
      <alignment horizontal="right" vertical="center" indent="1"/>
    </xf>
    <xf numFmtId="2" fontId="4" fillId="0" borderId="22" xfId="0" applyNumberFormat="1" applyFont="1" applyBorder="1" applyAlignment="1">
      <alignment horizontal="right" vertical="center" indent="1"/>
    </xf>
    <xf numFmtId="0" fontId="5" fillId="3" borderId="4" xfId="0" applyFont="1" applyFill="1" applyBorder="1" applyAlignment="1">
      <alignment horizontal="left" vertical="center"/>
    </xf>
    <xf numFmtId="3" fontId="6" fillId="3" borderId="5" xfId="0" applyNumberFormat="1" applyFont="1" applyFill="1" applyBorder="1" applyAlignment="1">
      <alignment horizontal="right" vertical="center" indent="1"/>
    </xf>
    <xf numFmtId="2" fontId="6" fillId="3" borderId="5" xfId="0" quotePrefix="1" applyNumberFormat="1" applyFont="1" applyFill="1" applyBorder="1" applyAlignment="1">
      <alignment horizontal="right" vertical="center" wrapText="1" indent="1"/>
    </xf>
    <xf numFmtId="2" fontId="6" fillId="3" borderId="5" xfId="0" applyNumberFormat="1" applyFont="1" applyFill="1" applyBorder="1" applyAlignment="1">
      <alignment horizontal="right" vertical="center" indent="1"/>
    </xf>
    <xf numFmtId="2" fontId="6" fillId="3" borderId="27" xfId="0" applyNumberFormat="1" applyFont="1" applyFill="1" applyBorder="1" applyAlignment="1">
      <alignment horizontal="right" vertical="center" indent="1"/>
    </xf>
    <xf numFmtId="2" fontId="6" fillId="3" borderId="28" xfId="0" applyNumberFormat="1" applyFont="1" applyFill="1" applyBorder="1" applyAlignment="1">
      <alignment horizontal="right" vertical="center" indent="1"/>
    </xf>
    <xf numFmtId="0" fontId="7" fillId="0" borderId="0" xfId="2" applyFont="1" applyAlignment="1">
      <alignment horizontal="left"/>
    </xf>
    <xf numFmtId="2" fontId="8" fillId="0" borderId="0" xfId="0" applyNumberFormat="1" applyFont="1" applyAlignment="1">
      <alignment horizontal="right" indent="1"/>
    </xf>
    <xf numFmtId="0" fontId="7" fillId="0" borderId="0" xfId="0" applyFont="1"/>
    <xf numFmtId="0" fontId="9" fillId="0" borderId="0" xfId="3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</cellXfs>
  <cellStyles count="4">
    <cellStyle name="Įprastas" xfId="0" builtinId="0"/>
    <cellStyle name="Normal 2" xfId="2" xr:uid="{86F17D96-B546-4DB9-9D75-547A159A66A8}"/>
    <cellStyle name="Normal 2 2" xfId="3" xr:uid="{0DE6FD6D-9CC9-4184-8B7C-F60A2E029E93}"/>
    <cellStyle name="Normal_Sheet1 2" xfId="1" xr:uid="{B8DFAC56-9E16-4E5F-B98C-B4E62BA505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73588-8564-4673-82CF-0ECCBD808F77}">
  <dimension ref="A2:M21"/>
  <sheetViews>
    <sheetView showGridLines="0" tabSelected="1" workbookViewId="0">
      <selection activeCell="A2" sqref="A2:M2"/>
    </sheetView>
  </sheetViews>
  <sheetFormatPr defaultRowHeight="12.75" x14ac:dyDescent="0.2"/>
  <cols>
    <col min="1" max="1" width="14.42578125" customWidth="1"/>
    <col min="2" max="5" width="10.42578125" customWidth="1"/>
    <col min="6" max="7" width="8.85546875" customWidth="1"/>
    <col min="8" max="11" width="10.42578125" customWidth="1"/>
    <col min="12" max="13" width="8.85546875" customWidth="1"/>
  </cols>
  <sheetData>
    <row r="2" spans="1:13" ht="30" customHeight="1" x14ac:dyDescent="0.2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">
      <c r="A3" s="3"/>
    </row>
    <row r="4" spans="1:13" ht="30" customHeight="1" x14ac:dyDescent="0.2">
      <c r="A4" s="4" t="s">
        <v>1</v>
      </c>
      <c r="B4" s="5" t="s">
        <v>2</v>
      </c>
      <c r="C4" s="5"/>
      <c r="D4" s="5"/>
      <c r="E4" s="5"/>
      <c r="F4" s="5"/>
      <c r="G4" s="5"/>
      <c r="H4" s="6" t="s">
        <v>3</v>
      </c>
      <c r="I4" s="6"/>
      <c r="J4" s="6"/>
      <c r="K4" s="5"/>
      <c r="L4" s="5"/>
      <c r="M4" s="7"/>
    </row>
    <row r="5" spans="1:13" ht="15" customHeight="1" x14ac:dyDescent="0.2">
      <c r="A5" s="8"/>
      <c r="B5" s="9">
        <v>2022</v>
      </c>
      <c r="C5" s="10">
        <v>2023</v>
      </c>
      <c r="D5" s="11"/>
      <c r="E5" s="11"/>
      <c r="F5" s="10" t="s">
        <v>4</v>
      </c>
      <c r="G5" s="10"/>
      <c r="H5" s="9">
        <v>2022</v>
      </c>
      <c r="I5" s="10">
        <v>2023</v>
      </c>
      <c r="J5" s="11"/>
      <c r="K5" s="11"/>
      <c r="L5" s="12" t="s">
        <v>4</v>
      </c>
      <c r="M5" s="13"/>
    </row>
    <row r="6" spans="1:13" ht="30" customHeight="1" x14ac:dyDescent="0.2">
      <c r="A6" s="14"/>
      <c r="B6" s="15" t="s">
        <v>5</v>
      </c>
      <c r="C6" s="15" t="s">
        <v>6</v>
      </c>
      <c r="D6" s="15" t="s">
        <v>7</v>
      </c>
      <c r="E6" s="15" t="s">
        <v>8</v>
      </c>
      <c r="F6" s="16" t="s">
        <v>9</v>
      </c>
      <c r="G6" s="16" t="s">
        <v>10</v>
      </c>
      <c r="H6" s="15" t="s">
        <v>5</v>
      </c>
      <c r="I6" s="15" t="s">
        <v>6</v>
      </c>
      <c r="J6" s="15" t="s">
        <v>7</v>
      </c>
      <c r="K6" s="15" t="s">
        <v>8</v>
      </c>
      <c r="L6" s="17" t="s">
        <v>9</v>
      </c>
      <c r="M6" s="18" t="s">
        <v>10</v>
      </c>
    </row>
    <row r="7" spans="1:13" ht="13.5" customHeight="1" x14ac:dyDescent="0.2">
      <c r="A7" s="19" t="s">
        <v>11</v>
      </c>
      <c r="B7" s="20">
        <v>32</v>
      </c>
      <c r="C7" s="21">
        <v>70</v>
      </c>
      <c r="D7" s="21">
        <v>31</v>
      </c>
      <c r="E7" s="22">
        <v>61</v>
      </c>
      <c r="F7" s="23">
        <f>(E7/D7-1)*100</f>
        <v>96.774193548387103</v>
      </c>
      <c r="G7" s="24">
        <f>(E7/B7-1)*100</f>
        <v>90.625</v>
      </c>
      <c r="H7" s="25">
        <v>482.52</v>
      </c>
      <c r="I7" s="26">
        <v>450.85</v>
      </c>
      <c r="J7" s="26">
        <v>398.57</v>
      </c>
      <c r="K7" s="27">
        <v>446.5</v>
      </c>
      <c r="L7" s="28">
        <f>(K7/J7-1)*100</f>
        <v>12.025491130792588</v>
      </c>
      <c r="M7" s="29">
        <f>(K7/H7-1)*100</f>
        <v>-7.4649755450551192</v>
      </c>
    </row>
    <row r="8" spans="1:13" ht="13.5" customHeight="1" x14ac:dyDescent="0.2">
      <c r="A8" s="30" t="s">
        <v>12</v>
      </c>
      <c r="B8" s="31">
        <v>30</v>
      </c>
      <c r="C8" s="32">
        <v>38</v>
      </c>
      <c r="D8" s="32">
        <v>27</v>
      </c>
      <c r="E8" s="33">
        <v>7</v>
      </c>
      <c r="F8" s="34">
        <f>(E8/D8-1)*100</f>
        <v>-74.074074074074076</v>
      </c>
      <c r="G8" s="35">
        <f>(E8/B8-1)*100</f>
        <v>-76.666666666666657</v>
      </c>
      <c r="H8" s="25">
        <v>459.03</v>
      </c>
      <c r="I8" s="26">
        <v>414.36</v>
      </c>
      <c r="J8" s="26">
        <v>383.53</v>
      </c>
      <c r="K8" s="36" t="s">
        <v>13</v>
      </c>
      <c r="L8" s="26" t="s">
        <v>14</v>
      </c>
      <c r="M8" s="29" t="s">
        <v>14</v>
      </c>
    </row>
    <row r="9" spans="1:13" ht="13.5" customHeight="1" x14ac:dyDescent="0.2">
      <c r="A9" s="30" t="s">
        <v>15</v>
      </c>
      <c r="B9" s="31" t="s">
        <v>14</v>
      </c>
      <c r="C9" s="32" t="s">
        <v>14</v>
      </c>
      <c r="D9" s="32" t="s">
        <v>14</v>
      </c>
      <c r="E9" s="33" t="s">
        <v>14</v>
      </c>
      <c r="F9" s="34" t="s">
        <v>14</v>
      </c>
      <c r="G9" s="35" t="s">
        <v>14</v>
      </c>
      <c r="H9" s="25" t="s">
        <v>14</v>
      </c>
      <c r="I9" s="26" t="s">
        <v>14</v>
      </c>
      <c r="J9" s="26" t="s">
        <v>14</v>
      </c>
      <c r="K9" s="36" t="s">
        <v>14</v>
      </c>
      <c r="L9" s="26" t="s">
        <v>14</v>
      </c>
      <c r="M9" s="29" t="s">
        <v>14</v>
      </c>
    </row>
    <row r="10" spans="1:13" ht="13.5" customHeight="1" x14ac:dyDescent="0.2">
      <c r="A10" s="30" t="s">
        <v>16</v>
      </c>
      <c r="B10" s="31">
        <v>63</v>
      </c>
      <c r="C10" s="32">
        <v>29</v>
      </c>
      <c r="D10" s="32">
        <v>78</v>
      </c>
      <c r="E10" s="33">
        <v>22</v>
      </c>
      <c r="F10" s="34">
        <f>(E10/D10-1)*100</f>
        <v>-71.794871794871796</v>
      </c>
      <c r="G10" s="35">
        <f>(E10/B10-1)*100</f>
        <v>-65.079365079365076</v>
      </c>
      <c r="H10" s="25">
        <v>448.67</v>
      </c>
      <c r="I10" s="26">
        <v>372.65</v>
      </c>
      <c r="J10" s="26">
        <v>351.42</v>
      </c>
      <c r="K10" s="36">
        <v>345.18</v>
      </c>
      <c r="L10" s="26">
        <f>(K10/J10-1)*100</f>
        <v>-1.7756530647088931</v>
      </c>
      <c r="M10" s="29">
        <f>(K10/H10-1)*100</f>
        <v>-23.065950475850848</v>
      </c>
    </row>
    <row r="11" spans="1:13" ht="13.5" customHeight="1" x14ac:dyDescent="0.2">
      <c r="A11" s="30" t="s">
        <v>17</v>
      </c>
      <c r="B11" s="37">
        <v>14</v>
      </c>
      <c r="C11" s="32">
        <v>27</v>
      </c>
      <c r="D11" s="38">
        <v>40</v>
      </c>
      <c r="E11" s="33">
        <v>33</v>
      </c>
      <c r="F11" s="39">
        <f>(E11/D11-1)*100</f>
        <v>-17.500000000000004</v>
      </c>
      <c r="G11" s="40">
        <f>(E11/B11-1)*100</f>
        <v>135.71428571428572</v>
      </c>
      <c r="H11" s="41" t="s">
        <v>13</v>
      </c>
      <c r="I11" s="26" t="s">
        <v>13</v>
      </c>
      <c r="J11" s="26">
        <v>339.04</v>
      </c>
      <c r="K11" s="42">
        <v>415.7</v>
      </c>
      <c r="L11" s="43">
        <f>(K11/J11-1)*100</f>
        <v>22.610901368570069</v>
      </c>
      <c r="M11" s="29" t="s">
        <v>14</v>
      </c>
    </row>
    <row r="12" spans="1:13" ht="13.5" customHeight="1" x14ac:dyDescent="0.2">
      <c r="A12" s="44" t="s">
        <v>18</v>
      </c>
      <c r="B12" s="45">
        <v>139</v>
      </c>
      <c r="C12" s="45">
        <v>166</v>
      </c>
      <c r="D12" s="45">
        <v>176</v>
      </c>
      <c r="E12" s="45">
        <v>123</v>
      </c>
      <c r="F12" s="46">
        <f>(E12/D12-1)*100</f>
        <v>-30.113636363636363</v>
      </c>
      <c r="G12" s="46">
        <f>(E12/B12-1)*100</f>
        <v>-11.510791366906471</v>
      </c>
      <c r="H12" s="47" t="s">
        <v>19</v>
      </c>
      <c r="I12" s="47" t="s">
        <v>19</v>
      </c>
      <c r="J12" s="47" t="s">
        <v>19</v>
      </c>
      <c r="K12" s="47" t="s">
        <v>19</v>
      </c>
      <c r="L12" s="48" t="s">
        <v>19</v>
      </c>
      <c r="M12" s="49" t="s">
        <v>19</v>
      </c>
    </row>
    <row r="13" spans="1:13" ht="13.5" customHeight="1" x14ac:dyDescent="0.2">
      <c r="A13" s="44" t="s">
        <v>20</v>
      </c>
      <c r="B13" s="47" t="s">
        <v>19</v>
      </c>
      <c r="C13" s="47" t="s">
        <v>19</v>
      </c>
      <c r="D13" s="47" t="s">
        <v>19</v>
      </c>
      <c r="E13" s="47" t="s">
        <v>19</v>
      </c>
      <c r="F13" s="47" t="s">
        <v>19</v>
      </c>
      <c r="G13" s="46" t="s">
        <v>19</v>
      </c>
      <c r="H13" s="47">
        <v>461.28</v>
      </c>
      <c r="I13" s="47">
        <v>420.85</v>
      </c>
      <c r="J13" s="47">
        <v>363.69</v>
      </c>
      <c r="K13" s="47">
        <v>419.54</v>
      </c>
      <c r="L13" s="49">
        <f>(K13/J13-1)*100</f>
        <v>15.356484918474521</v>
      </c>
      <c r="M13" s="49">
        <f>(K13/H13-1)*100</f>
        <v>-9.0487339576829644</v>
      </c>
    </row>
    <row r="14" spans="1:13" x14ac:dyDescent="0.2">
      <c r="A14" s="50"/>
      <c r="B14" s="51"/>
      <c r="C14" s="51"/>
      <c r="D14" s="51"/>
      <c r="E14" s="51"/>
      <c r="F14" s="51"/>
      <c r="G14" s="52"/>
    </row>
    <row r="15" spans="1:13" x14ac:dyDescent="0.2">
      <c r="A15" s="50" t="s">
        <v>21</v>
      </c>
      <c r="B15" s="51"/>
      <c r="C15" s="51"/>
      <c r="D15" s="51"/>
      <c r="E15" s="51"/>
      <c r="F15" s="51"/>
      <c r="G15" s="52"/>
    </row>
    <row r="16" spans="1:13" x14ac:dyDescent="0.2">
      <c r="A16" s="53" t="s">
        <v>22</v>
      </c>
      <c r="B16" s="54"/>
      <c r="C16" s="54"/>
      <c r="D16" s="54"/>
      <c r="E16" s="54"/>
      <c r="F16" s="54"/>
    </row>
    <row r="17" spans="1:13" x14ac:dyDescent="0.2">
      <c r="A17" s="53" t="s">
        <v>23</v>
      </c>
      <c r="B17" s="54"/>
      <c r="C17" s="54"/>
      <c r="D17" s="54"/>
      <c r="E17" s="54"/>
      <c r="F17" s="54"/>
    </row>
    <row r="18" spans="1:13" x14ac:dyDescent="0.2">
      <c r="A18" s="53"/>
      <c r="B18" s="54"/>
      <c r="C18" s="54"/>
      <c r="D18" s="54"/>
      <c r="E18" s="55"/>
      <c r="F18" s="55"/>
      <c r="M18" s="56" t="s">
        <v>24</v>
      </c>
    </row>
    <row r="19" spans="1:13" x14ac:dyDescent="0.2">
      <c r="B19" s="54"/>
      <c r="C19" s="54"/>
      <c r="D19" s="54"/>
      <c r="E19" s="54"/>
      <c r="F19" s="54"/>
      <c r="M19" s="56" t="s">
        <v>25</v>
      </c>
    </row>
    <row r="20" spans="1:13" x14ac:dyDescent="0.2">
      <c r="E20" s="57"/>
      <c r="F20" s="57"/>
    </row>
    <row r="21" spans="1:13" ht="23.25" customHeight="1" x14ac:dyDescent="0.2">
      <c r="E21" s="58"/>
      <c r="F21" s="58"/>
      <c r="G21" s="58"/>
    </row>
  </sheetData>
  <mergeCells count="9">
    <mergeCell ref="E21:G21"/>
    <mergeCell ref="A2:M2"/>
    <mergeCell ref="A4:A6"/>
    <mergeCell ref="B4:G4"/>
    <mergeCell ref="H4:M4"/>
    <mergeCell ref="C5:E5"/>
    <mergeCell ref="F5:G5"/>
    <mergeCell ref="I5:K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18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2023-05-11T13:43:51Z</dcterms:created>
  <dcterms:modified xsi:type="dcterms:W3CDTF">2023-05-11T13:44:30Z</dcterms:modified>
</cp:coreProperties>
</file>