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pasaulines\2023\"/>
    </mc:Choice>
  </mc:AlternateContent>
  <xr:revisionPtr revIDLastSave="0" documentId="8_{B1FB81AC-2D11-466E-8D53-ECD1EB4BBEFF}" xr6:coauthVersionLast="47" xr6:coauthVersionMax="47" xr10:uidLastSave="{00000000-0000-0000-0000-000000000000}"/>
  <bookViews>
    <workbookView xWindow="-120" yWindow="-120" windowWidth="29040" windowHeight="17640" xr2:uid="{630E1F2A-E7EB-4910-B551-1B1ADFECDD60}"/>
  </bookViews>
  <sheets>
    <sheet name="geguz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H15" i="1"/>
  <c r="G15" i="1"/>
  <c r="H14" i="1"/>
  <c r="G14" i="1"/>
  <c r="H13" i="1"/>
  <c r="G13" i="1"/>
  <c r="H12" i="1"/>
  <c r="G12" i="1"/>
  <c r="H11" i="1"/>
  <c r="G11" i="1"/>
  <c r="G10" i="1"/>
  <c r="H9" i="1"/>
  <c r="G9" i="1"/>
  <c r="H8" i="1"/>
  <c r="G8" i="1"/>
  <c r="H7" i="1"/>
  <c r="G7" i="1"/>
  <c r="H6" i="1"/>
  <c r="G6" i="1"/>
  <c r="H5" i="1"/>
  <c r="G5" i="1"/>
</calcChain>
</file>

<file path=xl/sharedStrings.xml><?xml version="1.0" encoding="utf-8"?>
<sst xmlns="http://schemas.openxmlformats.org/spreadsheetml/2006/main" count="33" uniqueCount="29">
  <si>
    <t>Pasaulinės grūdų eksporto kainos, EUR/t</t>
  </si>
  <si>
    <t>Grūdai</t>
  </si>
  <si>
    <t>Valstybė</t>
  </si>
  <si>
    <t>Pokytis, %</t>
  </si>
  <si>
    <t>gegužė</t>
  </si>
  <si>
    <t>kovas</t>
  </si>
  <si>
    <t>balandis</t>
  </si>
  <si>
    <t>mėnesio*</t>
  </si>
  <si>
    <t>metų**</t>
  </si>
  <si>
    <t>Kviečiai</t>
  </si>
  <si>
    <t>JAV HRW 2 kat.</t>
  </si>
  <si>
    <t>JAV SRW 2 kat.</t>
  </si>
  <si>
    <t>Argentina</t>
  </si>
  <si>
    <t>ES, Prancūzija, FCW 1</t>
  </si>
  <si>
    <t>ES, Vokietija, B klasė</t>
  </si>
  <si>
    <t>Ukraina, pašariniai</t>
  </si>
  <si>
    <t>-</t>
  </si>
  <si>
    <t>Kanada, CWRS 13,5% baltym.</t>
  </si>
  <si>
    <t>Kukurūzai</t>
  </si>
  <si>
    <t>JAV 3 YC</t>
  </si>
  <si>
    <t xml:space="preserve"> </t>
  </si>
  <si>
    <t>Miežiai</t>
  </si>
  <si>
    <t>ES, Prancūzija, pašariniai</t>
  </si>
  <si>
    <t>Australija, pašariniai</t>
  </si>
  <si>
    <t>Australija, salykliniai</t>
  </si>
  <si>
    <r>
      <t xml:space="preserve">HRW - </t>
    </r>
    <r>
      <rPr>
        <i/>
        <sz val="9"/>
        <rFont val="Times New Roman"/>
        <family val="1"/>
        <charset val="186"/>
      </rPr>
      <t>Hard Red Winter</t>
    </r>
    <r>
      <rPr>
        <sz val="9"/>
        <rFont val="Times New Roman"/>
        <family val="1"/>
        <charset val="186"/>
      </rPr>
      <t xml:space="preserve">, SRW - </t>
    </r>
    <r>
      <rPr>
        <i/>
        <sz val="9"/>
        <rFont val="Times New Roman"/>
        <family val="1"/>
        <charset val="186"/>
      </rPr>
      <t>Soft Red Winter</t>
    </r>
    <r>
      <rPr>
        <sz val="9"/>
        <rFont val="Times New Roman"/>
        <family val="1"/>
        <charset val="186"/>
      </rPr>
      <t xml:space="preserve">, FCW - </t>
    </r>
    <r>
      <rPr>
        <i/>
        <sz val="9"/>
        <rFont val="Times New Roman"/>
        <family val="1"/>
        <charset val="186"/>
      </rPr>
      <t>French Channel Wheat</t>
    </r>
    <r>
      <rPr>
        <sz val="9"/>
        <rFont val="Times New Roman"/>
        <family val="1"/>
        <charset val="186"/>
      </rPr>
      <t xml:space="preserve">, CWRS - </t>
    </r>
    <r>
      <rPr>
        <i/>
        <sz val="9"/>
        <rFont val="Times New Roman"/>
        <family val="1"/>
        <charset val="186"/>
      </rPr>
      <t>Canada Western Red Spring</t>
    </r>
    <r>
      <rPr>
        <sz val="9"/>
        <rFont val="Times New Roman"/>
        <family val="1"/>
        <charset val="186"/>
      </rPr>
      <t xml:space="preserve">, YC - </t>
    </r>
    <r>
      <rPr>
        <i/>
        <sz val="9"/>
        <rFont val="Times New Roman"/>
        <family val="1"/>
        <charset val="186"/>
      </rPr>
      <t>Yellow Corn</t>
    </r>
  </si>
  <si>
    <t>* lyginant 2023 m. gegužės mėn. su balandžio mėn.,</t>
  </si>
  <si>
    <t>** lyginant 2023 m. gegužės mėn. su 2022 m. gegužės mėn.</t>
  </si>
  <si>
    <t xml:space="preserve">             Šaltinis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</si>
</sst>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LT"/>
      <charset val="186"/>
    </font>
    <font>
      <i/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/>
      <right style="thin">
        <color theme="0"/>
      </right>
      <top style="thin">
        <color indexed="22"/>
      </top>
      <bottom style="thin">
        <color theme="0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5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14" xfId="0" applyBorder="1"/>
    <xf numFmtId="0" fontId="0" fillId="0" borderId="17" xfId="0" applyBorder="1"/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2" fontId="3" fillId="0" borderId="24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/>
    </xf>
    <xf numFmtId="2" fontId="3" fillId="0" borderId="27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 wrapText="1"/>
    </xf>
    <xf numFmtId="2" fontId="2" fillId="0" borderId="29" xfId="0" applyNumberFormat="1" applyFont="1" applyBorder="1" applyAlignment="1">
      <alignment horizontal="center" vertical="center"/>
    </xf>
    <xf numFmtId="0" fontId="0" fillId="0" borderId="29" xfId="0" applyBorder="1"/>
    <xf numFmtId="0" fontId="2" fillId="0" borderId="2" xfId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0" fillId="0" borderId="31" xfId="0" applyBorder="1"/>
  </cellXfs>
  <cellStyles count="2">
    <cellStyle name="Normal" xfId="0" builtinId="0"/>
    <cellStyle name="Normal_Grudu leidinio stand. lent." xfId="1" xr:uid="{47E72235-0A1C-42CF-8B58-44D3BB9A53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603EE-50EE-4E00-8EDC-53D9CBDF1F38}">
  <dimension ref="A1:BT26"/>
  <sheetViews>
    <sheetView showGridLines="0" tabSelected="1" workbookViewId="0">
      <selection activeCell="F17" sqref="F17"/>
    </sheetView>
  </sheetViews>
  <sheetFormatPr defaultRowHeight="15"/>
  <cols>
    <col min="1" max="1" width="9.140625" style="4"/>
    <col min="2" max="2" width="24.140625" style="4" customWidth="1"/>
    <col min="3" max="7" width="9.140625" style="4"/>
    <col min="8" max="8" width="9.140625" style="28"/>
    <col min="9" max="257" width="9.140625" style="4"/>
    <col min="258" max="258" width="24.140625" style="4" customWidth="1"/>
    <col min="259" max="513" width="9.140625" style="4"/>
    <col min="514" max="514" width="24.140625" style="4" customWidth="1"/>
    <col min="515" max="769" width="9.140625" style="4"/>
    <col min="770" max="770" width="24.140625" style="4" customWidth="1"/>
    <col min="771" max="1025" width="9.140625" style="4"/>
    <col min="1026" max="1026" width="24.140625" style="4" customWidth="1"/>
    <col min="1027" max="1281" width="9.140625" style="4"/>
    <col min="1282" max="1282" width="24.140625" style="4" customWidth="1"/>
    <col min="1283" max="1537" width="9.140625" style="4"/>
    <col min="1538" max="1538" width="24.140625" style="4" customWidth="1"/>
    <col min="1539" max="1793" width="9.140625" style="4"/>
    <col min="1794" max="1794" width="24.140625" style="4" customWidth="1"/>
    <col min="1795" max="2049" width="9.140625" style="4"/>
    <col min="2050" max="2050" width="24.140625" style="4" customWidth="1"/>
    <col min="2051" max="2305" width="9.140625" style="4"/>
    <col min="2306" max="2306" width="24.140625" style="4" customWidth="1"/>
    <col min="2307" max="2561" width="9.140625" style="4"/>
    <col min="2562" max="2562" width="24.140625" style="4" customWidth="1"/>
    <col min="2563" max="2817" width="9.140625" style="4"/>
    <col min="2818" max="2818" width="24.140625" style="4" customWidth="1"/>
    <col min="2819" max="3073" width="9.140625" style="4"/>
    <col min="3074" max="3074" width="24.140625" style="4" customWidth="1"/>
    <col min="3075" max="3329" width="9.140625" style="4"/>
    <col min="3330" max="3330" width="24.140625" style="4" customWidth="1"/>
    <col min="3331" max="3585" width="9.140625" style="4"/>
    <col min="3586" max="3586" width="24.140625" style="4" customWidth="1"/>
    <col min="3587" max="3841" width="9.140625" style="4"/>
    <col min="3842" max="3842" width="24.140625" style="4" customWidth="1"/>
    <col min="3843" max="4097" width="9.140625" style="4"/>
    <col min="4098" max="4098" width="24.140625" style="4" customWidth="1"/>
    <col min="4099" max="4353" width="9.140625" style="4"/>
    <col min="4354" max="4354" width="24.140625" style="4" customWidth="1"/>
    <col min="4355" max="4609" width="9.140625" style="4"/>
    <col min="4610" max="4610" width="24.140625" style="4" customWidth="1"/>
    <col min="4611" max="4865" width="9.140625" style="4"/>
    <col min="4866" max="4866" width="24.140625" style="4" customWidth="1"/>
    <col min="4867" max="5121" width="9.140625" style="4"/>
    <col min="5122" max="5122" width="24.140625" style="4" customWidth="1"/>
    <col min="5123" max="5377" width="9.140625" style="4"/>
    <col min="5378" max="5378" width="24.140625" style="4" customWidth="1"/>
    <col min="5379" max="5633" width="9.140625" style="4"/>
    <col min="5634" max="5634" width="24.140625" style="4" customWidth="1"/>
    <col min="5635" max="5889" width="9.140625" style="4"/>
    <col min="5890" max="5890" width="24.140625" style="4" customWidth="1"/>
    <col min="5891" max="6145" width="9.140625" style="4"/>
    <col min="6146" max="6146" width="24.140625" style="4" customWidth="1"/>
    <col min="6147" max="6401" width="9.140625" style="4"/>
    <col min="6402" max="6402" width="24.140625" style="4" customWidth="1"/>
    <col min="6403" max="6657" width="9.140625" style="4"/>
    <col min="6658" max="6658" width="24.140625" style="4" customWidth="1"/>
    <col min="6659" max="6913" width="9.140625" style="4"/>
    <col min="6914" max="6914" width="24.140625" style="4" customWidth="1"/>
    <col min="6915" max="7169" width="9.140625" style="4"/>
    <col min="7170" max="7170" width="24.140625" style="4" customWidth="1"/>
    <col min="7171" max="7425" width="9.140625" style="4"/>
    <col min="7426" max="7426" width="24.140625" style="4" customWidth="1"/>
    <col min="7427" max="7681" width="9.140625" style="4"/>
    <col min="7682" max="7682" width="24.140625" style="4" customWidth="1"/>
    <col min="7683" max="7937" width="9.140625" style="4"/>
    <col min="7938" max="7938" width="24.140625" style="4" customWidth="1"/>
    <col min="7939" max="8193" width="9.140625" style="4"/>
    <col min="8194" max="8194" width="24.140625" style="4" customWidth="1"/>
    <col min="8195" max="8449" width="9.140625" style="4"/>
    <col min="8450" max="8450" width="24.140625" style="4" customWidth="1"/>
    <col min="8451" max="8705" width="9.140625" style="4"/>
    <col min="8706" max="8706" width="24.140625" style="4" customWidth="1"/>
    <col min="8707" max="8961" width="9.140625" style="4"/>
    <col min="8962" max="8962" width="24.140625" style="4" customWidth="1"/>
    <col min="8963" max="9217" width="9.140625" style="4"/>
    <col min="9218" max="9218" width="24.140625" style="4" customWidth="1"/>
    <col min="9219" max="9473" width="9.140625" style="4"/>
    <col min="9474" max="9474" width="24.140625" style="4" customWidth="1"/>
    <col min="9475" max="9729" width="9.140625" style="4"/>
    <col min="9730" max="9730" width="24.140625" style="4" customWidth="1"/>
    <col min="9731" max="9985" width="9.140625" style="4"/>
    <col min="9986" max="9986" width="24.140625" style="4" customWidth="1"/>
    <col min="9987" max="10241" width="9.140625" style="4"/>
    <col min="10242" max="10242" width="24.140625" style="4" customWidth="1"/>
    <col min="10243" max="10497" width="9.140625" style="4"/>
    <col min="10498" max="10498" width="24.140625" style="4" customWidth="1"/>
    <col min="10499" max="10753" width="9.140625" style="4"/>
    <col min="10754" max="10754" width="24.140625" style="4" customWidth="1"/>
    <col min="10755" max="11009" width="9.140625" style="4"/>
    <col min="11010" max="11010" width="24.140625" style="4" customWidth="1"/>
    <col min="11011" max="11265" width="9.140625" style="4"/>
    <col min="11266" max="11266" width="24.140625" style="4" customWidth="1"/>
    <col min="11267" max="11521" width="9.140625" style="4"/>
    <col min="11522" max="11522" width="24.140625" style="4" customWidth="1"/>
    <col min="11523" max="11777" width="9.140625" style="4"/>
    <col min="11778" max="11778" width="24.140625" style="4" customWidth="1"/>
    <col min="11779" max="12033" width="9.140625" style="4"/>
    <col min="12034" max="12034" width="24.140625" style="4" customWidth="1"/>
    <col min="12035" max="12289" width="9.140625" style="4"/>
    <col min="12290" max="12290" width="24.140625" style="4" customWidth="1"/>
    <col min="12291" max="12545" width="9.140625" style="4"/>
    <col min="12546" max="12546" width="24.140625" style="4" customWidth="1"/>
    <col min="12547" max="12801" width="9.140625" style="4"/>
    <col min="12802" max="12802" width="24.140625" style="4" customWidth="1"/>
    <col min="12803" max="13057" width="9.140625" style="4"/>
    <col min="13058" max="13058" width="24.140625" style="4" customWidth="1"/>
    <col min="13059" max="13313" width="9.140625" style="4"/>
    <col min="13314" max="13314" width="24.140625" style="4" customWidth="1"/>
    <col min="13315" max="13569" width="9.140625" style="4"/>
    <col min="13570" max="13570" width="24.140625" style="4" customWidth="1"/>
    <col min="13571" max="13825" width="9.140625" style="4"/>
    <col min="13826" max="13826" width="24.140625" style="4" customWidth="1"/>
    <col min="13827" max="14081" width="9.140625" style="4"/>
    <col min="14082" max="14082" width="24.140625" style="4" customWidth="1"/>
    <col min="14083" max="14337" width="9.140625" style="4"/>
    <col min="14338" max="14338" width="24.140625" style="4" customWidth="1"/>
    <col min="14339" max="14593" width="9.140625" style="4"/>
    <col min="14594" max="14594" width="24.140625" style="4" customWidth="1"/>
    <col min="14595" max="14849" width="9.140625" style="4"/>
    <col min="14850" max="14850" width="24.140625" style="4" customWidth="1"/>
    <col min="14851" max="15105" width="9.140625" style="4"/>
    <col min="15106" max="15106" width="24.140625" style="4" customWidth="1"/>
    <col min="15107" max="15361" width="9.140625" style="4"/>
    <col min="15362" max="15362" width="24.140625" style="4" customWidth="1"/>
    <col min="15363" max="15617" width="9.140625" style="4"/>
    <col min="15618" max="15618" width="24.140625" style="4" customWidth="1"/>
    <col min="15619" max="15873" width="9.140625" style="4"/>
    <col min="15874" max="15874" width="24.140625" style="4" customWidth="1"/>
    <col min="15875" max="16129" width="9.140625" style="4"/>
    <col min="16130" max="16130" width="24.140625" style="4" customWidth="1"/>
    <col min="16131" max="16384" width="9.140625" style="4"/>
  </cols>
  <sheetData>
    <row r="1" spans="1:72" s="3" customFormat="1">
      <c r="A1" s="1" t="s">
        <v>0</v>
      </c>
      <c r="B1" s="1"/>
      <c r="C1" s="1"/>
      <c r="D1" s="1"/>
      <c r="E1" s="1"/>
      <c r="F1" s="1"/>
      <c r="G1" s="1"/>
      <c r="H1" s="1"/>
      <c r="I1" s="2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</row>
    <row r="2" spans="1:72" s="3" customFormat="1">
      <c r="A2" s="5"/>
      <c r="B2" s="5"/>
      <c r="C2" s="5"/>
      <c r="D2" s="5"/>
      <c r="E2" s="5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</row>
    <row r="3" spans="1:72" s="3" customFormat="1">
      <c r="A3" s="6" t="s">
        <v>1</v>
      </c>
      <c r="B3" s="7" t="s">
        <v>2</v>
      </c>
      <c r="C3" s="8">
        <v>2022</v>
      </c>
      <c r="D3" s="9">
        <v>2023</v>
      </c>
      <c r="E3" s="10"/>
      <c r="F3" s="11"/>
      <c r="G3" s="12" t="s">
        <v>3</v>
      </c>
      <c r="H3" s="13"/>
      <c r="I3" s="14"/>
      <c r="J3" s="14"/>
      <c r="K3" s="1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</row>
    <row r="4" spans="1:72">
      <c r="A4" s="16"/>
      <c r="B4" s="16"/>
      <c r="C4" s="17" t="s">
        <v>4</v>
      </c>
      <c r="D4" s="17" t="s">
        <v>5</v>
      </c>
      <c r="E4" s="17" t="s">
        <v>6</v>
      </c>
      <c r="F4" s="17" t="s">
        <v>4</v>
      </c>
      <c r="G4" s="18" t="s">
        <v>7</v>
      </c>
      <c r="H4" s="19" t="s">
        <v>8</v>
      </c>
      <c r="I4" s="20"/>
      <c r="J4" s="14"/>
      <c r="K4" s="15"/>
    </row>
    <row r="5" spans="1:72" s="29" customFormat="1">
      <c r="A5" s="21" t="s">
        <v>9</v>
      </c>
      <c r="B5" s="22" t="s">
        <v>10</v>
      </c>
      <c r="C5" s="23">
        <v>455.65</v>
      </c>
      <c r="D5" s="24">
        <v>367.02</v>
      </c>
      <c r="E5" s="24">
        <v>330.98</v>
      </c>
      <c r="F5" s="23">
        <v>323.68</v>
      </c>
      <c r="G5" s="23">
        <f t="shared" ref="G5:G16" si="0">((F5*100)/E5)-100</f>
        <v>-2.2055713336153246</v>
      </c>
      <c r="H5" s="25">
        <f t="shared" ref="H5:H16" si="1">((F5*100)/C5)-100</f>
        <v>-28.963019861735972</v>
      </c>
      <c r="I5" s="26"/>
      <c r="J5" s="26"/>
      <c r="K5" s="27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28"/>
    </row>
    <row r="6" spans="1:72" s="29" customFormat="1">
      <c r="A6" s="30"/>
      <c r="B6" s="31" t="s">
        <v>11</v>
      </c>
      <c r="C6" s="32">
        <v>396.02</v>
      </c>
      <c r="D6" s="33">
        <v>279.27999999999997</v>
      </c>
      <c r="E6" s="33">
        <v>247.1</v>
      </c>
      <c r="F6" s="32">
        <v>323.68</v>
      </c>
      <c r="G6" s="32">
        <f t="shared" si="0"/>
        <v>30.991501416430594</v>
      </c>
      <c r="H6" s="34">
        <f t="shared" si="1"/>
        <v>-18.266754204333111</v>
      </c>
      <c r="I6" s="26"/>
      <c r="J6" s="26"/>
      <c r="K6" s="27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28"/>
    </row>
    <row r="7" spans="1:72" s="29" customFormat="1">
      <c r="A7" s="30"/>
      <c r="B7" s="31" t="s">
        <v>12</v>
      </c>
      <c r="C7" s="32">
        <v>453.79</v>
      </c>
      <c r="D7" s="33">
        <v>323.62</v>
      </c>
      <c r="E7" s="33">
        <v>306.36</v>
      </c>
      <c r="F7" s="32">
        <v>352</v>
      </c>
      <c r="G7" s="32">
        <f t="shared" si="0"/>
        <v>14.897506201854029</v>
      </c>
      <c r="H7" s="34">
        <f t="shared" si="1"/>
        <v>-22.431080455717407</v>
      </c>
      <c r="I7" s="26"/>
      <c r="J7" s="26"/>
      <c r="K7" s="27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28"/>
    </row>
    <row r="8" spans="1:72" s="29" customFormat="1">
      <c r="A8" s="30"/>
      <c r="B8" s="31" t="s">
        <v>13</v>
      </c>
      <c r="C8" s="32">
        <v>412.79</v>
      </c>
      <c r="D8" s="33">
        <v>275.5</v>
      </c>
      <c r="E8" s="33">
        <v>246.19</v>
      </c>
      <c r="F8" s="32">
        <v>228.54</v>
      </c>
      <c r="G8" s="32">
        <f t="shared" si="0"/>
        <v>-7.1692595150087328</v>
      </c>
      <c r="H8" s="34">
        <f t="shared" si="1"/>
        <v>-44.635286707526831</v>
      </c>
      <c r="I8" s="26"/>
      <c r="J8" s="26"/>
      <c r="K8" s="27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28"/>
    </row>
    <row r="9" spans="1:72" s="29" customFormat="1">
      <c r="A9" s="30"/>
      <c r="B9" s="31" t="s">
        <v>14</v>
      </c>
      <c r="C9" s="32">
        <v>418.38</v>
      </c>
      <c r="D9" s="33">
        <v>275.5</v>
      </c>
      <c r="E9" s="33">
        <v>248.01</v>
      </c>
      <c r="F9" s="32">
        <v>231.33</v>
      </c>
      <c r="G9" s="32">
        <f t="shared" si="0"/>
        <v>-6.7255352606749739</v>
      </c>
      <c r="H9" s="34">
        <f t="shared" si="1"/>
        <v>-44.708160045891297</v>
      </c>
      <c r="I9" s="26"/>
      <c r="J9" s="26"/>
      <c r="K9" s="27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28"/>
    </row>
    <row r="10" spans="1:72" s="29" customFormat="1">
      <c r="A10" s="30"/>
      <c r="B10" s="31" t="s">
        <v>15</v>
      </c>
      <c r="C10" s="32" t="s">
        <v>16</v>
      </c>
      <c r="D10" s="33">
        <v>235.88</v>
      </c>
      <c r="E10" s="33">
        <v>227.95</v>
      </c>
      <c r="F10" s="32">
        <v>196.82</v>
      </c>
      <c r="G10" s="32">
        <f>((F10*100)/E10)-100</f>
        <v>-13.656503619214732</v>
      </c>
      <c r="H10" s="34" t="s">
        <v>16</v>
      </c>
      <c r="I10" s="26"/>
      <c r="J10" s="26"/>
      <c r="K10" s="27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28"/>
    </row>
    <row r="11" spans="1:72" s="29" customFormat="1">
      <c r="A11" s="30"/>
      <c r="B11" s="31" t="s">
        <v>17</v>
      </c>
      <c r="C11" s="32">
        <v>462.17</v>
      </c>
      <c r="D11" s="33">
        <v>333.06</v>
      </c>
      <c r="E11" s="33">
        <v>278.27999999999997</v>
      </c>
      <c r="F11" s="32">
        <v>294.76</v>
      </c>
      <c r="G11" s="32">
        <f t="shared" si="0"/>
        <v>5.9220928561161514</v>
      </c>
      <c r="H11" s="34">
        <f t="shared" si="1"/>
        <v>-36.222602072830348</v>
      </c>
      <c r="I11" s="26"/>
      <c r="J11" s="26"/>
      <c r="K11" s="27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28"/>
    </row>
    <row r="12" spans="1:72" s="29" customFormat="1">
      <c r="A12" s="35" t="s">
        <v>18</v>
      </c>
      <c r="B12" s="36" t="s">
        <v>19</v>
      </c>
      <c r="C12" s="37">
        <v>313.08</v>
      </c>
      <c r="D12" s="38">
        <v>279.27999999999997</v>
      </c>
      <c r="E12" s="38">
        <v>257.13</v>
      </c>
      <c r="F12" s="37">
        <v>247.19</v>
      </c>
      <c r="G12" s="37">
        <f t="shared" si="0"/>
        <v>-3.8657488429977036</v>
      </c>
      <c r="H12" s="39">
        <f t="shared" si="1"/>
        <v>-21.045739108215145</v>
      </c>
      <c r="I12" s="26"/>
      <c r="J12" s="26"/>
      <c r="K12" s="27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28"/>
    </row>
    <row r="13" spans="1:72" s="29" customFormat="1">
      <c r="A13" s="40"/>
      <c r="B13" s="41" t="s">
        <v>12</v>
      </c>
      <c r="C13" s="42">
        <v>288.86</v>
      </c>
      <c r="D13" s="43">
        <v>282.11</v>
      </c>
      <c r="E13" s="43">
        <v>228.86</v>
      </c>
      <c r="F13" s="42">
        <v>233.2</v>
      </c>
      <c r="G13" s="42">
        <f t="shared" si="0"/>
        <v>1.8963558507384306</v>
      </c>
      <c r="H13" s="44">
        <f t="shared" si="1"/>
        <v>-19.268849961919273</v>
      </c>
      <c r="I13" s="26"/>
      <c r="J13" s="26"/>
      <c r="K13" s="27"/>
      <c r="L13" s="4" t="s">
        <v>20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28"/>
    </row>
    <row r="14" spans="1:72" s="29" customFormat="1">
      <c r="A14" s="21" t="s">
        <v>21</v>
      </c>
      <c r="B14" s="22" t="s">
        <v>22</v>
      </c>
      <c r="C14" s="23">
        <v>383.9</v>
      </c>
      <c r="D14" s="24">
        <v>278.33</v>
      </c>
      <c r="E14" s="24">
        <v>228.86</v>
      </c>
      <c r="F14" s="23">
        <v>214.54</v>
      </c>
      <c r="G14" s="23">
        <f t="shared" si="0"/>
        <v>-6.2571004107314536</v>
      </c>
      <c r="H14" s="25">
        <f t="shared" si="1"/>
        <v>-44.115655118520444</v>
      </c>
      <c r="I14" s="26"/>
      <c r="J14" s="26"/>
      <c r="K14" s="27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28"/>
    </row>
    <row r="15" spans="1:72" s="29" customFormat="1">
      <c r="A15" s="30"/>
      <c r="B15" s="31" t="s">
        <v>23</v>
      </c>
      <c r="C15" s="32">
        <v>357.81</v>
      </c>
      <c r="D15" s="33">
        <v>264.18</v>
      </c>
      <c r="E15" s="33">
        <v>244.36</v>
      </c>
      <c r="F15" s="32">
        <v>220.14</v>
      </c>
      <c r="G15" s="32">
        <f t="shared" si="0"/>
        <v>-9.9116058274676817</v>
      </c>
      <c r="H15" s="34">
        <f t="shared" si="1"/>
        <v>-38.475727341326404</v>
      </c>
      <c r="I15" s="26"/>
      <c r="J15" s="26"/>
      <c r="K15" s="27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28"/>
    </row>
    <row r="16" spans="1:72" s="29" customFormat="1">
      <c r="A16" s="45"/>
      <c r="B16" s="46" t="s">
        <v>24</v>
      </c>
      <c r="C16" s="47">
        <v>371.79</v>
      </c>
      <c r="D16" s="48">
        <v>329.28</v>
      </c>
      <c r="E16" s="48">
        <v>304.54000000000002</v>
      </c>
      <c r="F16" s="47">
        <v>279.83999999999997</v>
      </c>
      <c r="G16" s="32">
        <f t="shared" si="0"/>
        <v>-8.1105930255467484</v>
      </c>
      <c r="H16" s="49">
        <f t="shared" si="1"/>
        <v>-24.731703380940871</v>
      </c>
      <c r="I16" s="26"/>
      <c r="J16" s="50" t="s">
        <v>20</v>
      </c>
      <c r="K16" s="27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28"/>
    </row>
    <row r="17" spans="1:72" s="57" customFormat="1" ht="1.5" customHeight="1">
      <c r="A17" s="51"/>
      <c r="B17" s="52"/>
      <c r="C17" s="53"/>
      <c r="D17" s="53"/>
      <c r="E17" s="54"/>
      <c r="F17" s="54"/>
      <c r="G17" s="52"/>
      <c r="H17" s="52"/>
      <c r="I17" s="26"/>
      <c r="J17" s="55"/>
      <c r="K17" s="56"/>
    </row>
    <row r="18" spans="1:72" s="3" customFormat="1" ht="30.75" customHeight="1">
      <c r="A18" s="58" t="s">
        <v>25</v>
      </c>
      <c r="B18" s="58"/>
      <c r="C18" s="58"/>
      <c r="D18" s="58"/>
      <c r="E18" s="58"/>
      <c r="F18" s="58"/>
      <c r="G18" s="58"/>
      <c r="H18" s="58"/>
      <c r="I18" s="26"/>
      <c r="J18" s="26"/>
      <c r="K18" s="59"/>
    </row>
    <row r="19" spans="1:72">
      <c r="A19" s="26" t="s">
        <v>26</v>
      </c>
      <c r="B19" s="60"/>
      <c r="C19" s="60"/>
      <c r="D19" s="60"/>
      <c r="E19" s="26"/>
      <c r="F19" s="26"/>
      <c r="G19" s="26"/>
      <c r="H19" s="26"/>
      <c r="I19" s="26"/>
      <c r="J19" s="26"/>
      <c r="K19" s="26"/>
    </row>
    <row r="20" spans="1:72">
      <c r="A20" s="26" t="s">
        <v>27</v>
      </c>
      <c r="B20" s="61"/>
      <c r="C20" s="61"/>
      <c r="D20" s="61"/>
      <c r="E20" s="62"/>
      <c r="F20" s="26"/>
      <c r="H20" s="26"/>
      <c r="I20" s="26"/>
      <c r="J20" s="26"/>
      <c r="K20" s="26"/>
    </row>
    <row r="21" spans="1:72">
      <c r="A21" s="26"/>
      <c r="B21" s="26"/>
      <c r="C21" s="63"/>
      <c r="D21" s="14"/>
      <c r="E21" s="64" t="s">
        <v>28</v>
      </c>
      <c r="H21" s="26"/>
      <c r="I21" s="26"/>
      <c r="J21" s="26"/>
      <c r="K21" s="26"/>
    </row>
    <row r="22" spans="1:72">
      <c r="A22" s="26"/>
      <c r="B22" s="26"/>
      <c r="C22" s="65"/>
      <c r="D22" s="66"/>
      <c r="E22" s="67"/>
      <c r="G22" s="26"/>
      <c r="H22" s="26"/>
      <c r="I22" s="26"/>
      <c r="J22" s="26"/>
      <c r="K22" s="26"/>
    </row>
    <row r="23" spans="1:72">
      <c r="A23" s="68"/>
      <c r="B23" s="26"/>
      <c r="C23" s="27"/>
      <c r="D23" s="27"/>
      <c r="E23" s="27"/>
      <c r="F23" s="27"/>
      <c r="G23" s="27"/>
      <c r="H23" s="69"/>
      <c r="I23" s="26"/>
      <c r="J23" s="26"/>
      <c r="K23" s="26"/>
    </row>
    <row r="24" spans="1:72">
      <c r="A24" s="68"/>
      <c r="B24" s="26"/>
      <c r="C24" s="27"/>
      <c r="D24" s="27"/>
      <c r="E24" s="27"/>
      <c r="F24" s="27"/>
      <c r="G24" s="27"/>
      <c r="H24" s="69"/>
      <c r="I24" s="26"/>
      <c r="K24" s="26"/>
    </row>
    <row r="26" spans="1:72" s="3" customFormat="1">
      <c r="H26" s="70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</row>
  </sheetData>
  <mergeCells count="7">
    <mergeCell ref="A18:H18"/>
    <mergeCell ref="A1:H1"/>
    <mergeCell ref="A2:H2"/>
    <mergeCell ref="A3:A4"/>
    <mergeCell ref="B3:B4"/>
    <mergeCell ref="D3:F3"/>
    <mergeCell ref="G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geguze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2023-06-14T11:14:51Z</dcterms:created>
  <dcterms:modified xsi:type="dcterms:W3CDTF">2023-06-14T11:15:20Z</dcterms:modified>
</cp:coreProperties>
</file>