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kovas\"/>
    </mc:Choice>
  </mc:AlternateContent>
  <xr:revisionPtr revIDLastSave="0" documentId="8_{86EDE21C-08C5-4D36-B58E-D06025A8450D}" xr6:coauthVersionLast="47" xr6:coauthVersionMax="47" xr10:uidLastSave="{00000000-0000-0000-0000-000000000000}"/>
  <bookViews>
    <workbookView xWindow="-120" yWindow="-120" windowWidth="29040" windowHeight="17640" xr2:uid="{D1DA2FC7-C0DA-433B-BCE0-DDB984F57F5C}"/>
  </bookViews>
  <sheets>
    <sheet name="5_8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" i="1" l="1"/>
  <c r="G75" i="1"/>
  <c r="H74" i="1"/>
  <c r="G74" i="1"/>
  <c r="H73" i="1"/>
  <c r="G73" i="1"/>
  <c r="G72" i="1"/>
  <c r="H71" i="1"/>
  <c r="G71" i="1"/>
  <c r="H69" i="1"/>
  <c r="G69" i="1"/>
  <c r="H66" i="1"/>
  <c r="G66" i="1"/>
  <c r="H63" i="1"/>
  <c r="G63" i="1"/>
  <c r="H62" i="1"/>
  <c r="G62" i="1"/>
  <c r="H61" i="1"/>
  <c r="G61" i="1"/>
  <c r="H60" i="1"/>
  <c r="G60" i="1"/>
  <c r="H59" i="1"/>
  <c r="H58" i="1"/>
  <c r="G58" i="1"/>
  <c r="H57" i="1"/>
  <c r="G57" i="1"/>
  <c r="H56" i="1"/>
  <c r="G56" i="1"/>
  <c r="H55" i="1"/>
  <c r="G55" i="1"/>
  <c r="H54" i="1"/>
  <c r="G54" i="1"/>
  <c r="H53" i="1"/>
  <c r="G53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2" i="1"/>
  <c r="G42" i="1"/>
  <c r="H41" i="1"/>
  <c r="G41" i="1"/>
  <c r="H40" i="1"/>
  <c r="G40" i="1"/>
  <c r="H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H30" i="1"/>
  <c r="G30" i="1"/>
  <c r="H29" i="1"/>
  <c r="G29" i="1"/>
  <c r="H26" i="1"/>
  <c r="G26" i="1"/>
  <c r="H25" i="1"/>
  <c r="G25" i="1"/>
  <c r="H24" i="1"/>
  <c r="G24" i="1"/>
  <c r="H23" i="1"/>
  <c r="G23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<sst xmlns="http://schemas.openxmlformats.org/spreadsheetml/2006/main" count="130" uniqueCount="44">
  <si>
    <t>Grūdų ir rapsų vidutinės kainos (augintojų) ES šalyse, EUR/t</t>
  </si>
  <si>
    <t xml:space="preserve">                    Data
Valstybė</t>
  </si>
  <si>
    <t>Pokytis, %</t>
  </si>
  <si>
    <t>8 sav. 
(02 21–27)</t>
  </si>
  <si>
    <t>5 sav. 
(01 30–02 05)</t>
  </si>
  <si>
    <t>6 sav. 
(02 06–12)</t>
  </si>
  <si>
    <t>7 sav. 
(02 13–19)</t>
  </si>
  <si>
    <t>8 sav. 
(02 20–26)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</si>
  <si>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</si>
  <si>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</si>
  <si>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</si>
  <si>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</si>
  <si>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</si>
  <si>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</si>
  <si>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</si>
  <si>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</si>
  <si>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</si>
  <si>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</si>
  <si>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</si>
  <si>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</si>
  <si>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</si>
  <si>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</si>
  <si>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</si>
  <si>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</si>
  <si>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-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</si>
  <si>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</si>
  <si>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</si>
  <si>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</si>
  <si>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</si>
  <si>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</si>
  <si>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</si>
  <si>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</si>
  <si>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</si>
  <si>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</si>
  <si>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</si>
  <si>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</si>
  <si>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</si>
  <si>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</si>
  <si>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</si>
  <si>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</si>
  <si>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2023 m. 8 savaitę su  7 savaite</t>
  </si>
  <si>
    <t>** lyginant 2023 m. 8 savaitę su 2022 m. 8 savaite</t>
  </si>
  <si>
    <t>Pastaba: Lietuvos maistinių ir pašarinių kviečių, pašarinių miežių, maistinių rugių ir rapsų 5, 6 ir 7 savaičių kainos patikslintos  2023-03-06</t>
  </si>
  <si>
    <t>Šaltiniai ŽŪDC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</si>
</sst>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0" xfId="0" applyNumberFormat="1" applyFont="1" applyBorder="1" applyAlignment="1">
      <alignment horizontal="right" vertical="center" indent="2"/>
    </xf>
    <xf numFmtId="2" fontId="1" fillId="0" borderId="10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6" fillId="0" borderId="15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9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46E60A-2D1C-446B-ADA8-10506123D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13809-2239-4502-815D-3C3C76BAF7B7}">
  <dimension ref="A2:J87"/>
  <sheetViews>
    <sheetView showGridLines="0" tabSelected="1" topLeftCell="A38" workbookViewId="0">
      <selection activeCell="F75" sqref="F75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2022</v>
      </c>
      <c r="C5" s="5">
        <v>2023</v>
      </c>
      <c r="D5" s="5"/>
      <c r="E5" s="5"/>
      <c r="F5" s="6"/>
      <c r="G5" s="7" t="s">
        <v>2</v>
      </c>
      <c r="H5" s="5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265.51285714285717</v>
      </c>
      <c r="C8" s="15">
        <v>269.07249999999999</v>
      </c>
      <c r="D8" s="15">
        <v>268.4325</v>
      </c>
      <c r="E8" s="15">
        <v>272.45</v>
      </c>
      <c r="F8" s="16">
        <v>272.45</v>
      </c>
      <c r="G8" s="15">
        <f t="shared" ref="G8:G26" si="0">((F8*100)/E8)-100</f>
        <v>0</v>
      </c>
      <c r="H8" s="15">
        <f t="shared" ref="H8:H26" si="1">((F8*100)/B8)-100</f>
        <v>2.6127333085833726</v>
      </c>
    </row>
    <row r="9" spans="1:8" x14ac:dyDescent="0.2">
      <c r="A9" s="13" t="s">
        <v>12</v>
      </c>
      <c r="B9" s="14">
        <v>269.39999999999998</v>
      </c>
      <c r="C9" s="15">
        <v>301.17</v>
      </c>
      <c r="D9" s="15">
        <v>330.18</v>
      </c>
      <c r="E9" s="15">
        <v>298.54000000000002</v>
      </c>
      <c r="F9" s="16">
        <v>301.49</v>
      </c>
      <c r="G9" s="15">
        <f t="shared" si="0"/>
        <v>0.98814229249011021</v>
      </c>
      <c r="H9" s="15">
        <f t="shared" si="1"/>
        <v>11.911655530809213</v>
      </c>
    </row>
    <row r="10" spans="1:8" x14ac:dyDescent="0.2">
      <c r="A10" s="13" t="s">
        <v>13</v>
      </c>
      <c r="B10" s="14">
        <v>292.83333333333331</v>
      </c>
      <c r="C10" s="15">
        <v>291.39999999999998</v>
      </c>
      <c r="D10" s="15">
        <v>292</v>
      </c>
      <c r="E10" s="15">
        <v>292.5</v>
      </c>
      <c r="F10" s="16">
        <v>288.625</v>
      </c>
      <c r="G10" s="15">
        <f t="shared" si="0"/>
        <v>-1.3247863247863307</v>
      </c>
      <c r="H10" s="15">
        <f t="shared" si="1"/>
        <v>-1.4371087080250362</v>
      </c>
    </row>
    <row r="11" spans="1:8" x14ac:dyDescent="0.2">
      <c r="A11" s="13" t="s">
        <v>14</v>
      </c>
      <c r="B11" s="14">
        <v>259.14</v>
      </c>
      <c r="C11" s="15">
        <v>293.47000000000003</v>
      </c>
      <c r="D11" s="15">
        <v>287.64</v>
      </c>
      <c r="E11" s="15">
        <v>286.25</v>
      </c>
      <c r="F11" s="16">
        <v>277.70999999999998</v>
      </c>
      <c r="G11" s="15">
        <f t="shared" si="0"/>
        <v>-2.9834061135371286</v>
      </c>
      <c r="H11" s="15">
        <f t="shared" si="1"/>
        <v>7.1660106506135577</v>
      </c>
    </row>
    <row r="12" spans="1:8" x14ac:dyDescent="0.2">
      <c r="A12" s="13" t="s">
        <v>15</v>
      </c>
      <c r="B12" s="14">
        <v>290</v>
      </c>
      <c r="C12" s="15">
        <v>340</v>
      </c>
      <c r="D12" s="15">
        <v>340</v>
      </c>
      <c r="E12" s="15">
        <v>340</v>
      </c>
      <c r="F12" s="16">
        <v>340</v>
      </c>
      <c r="G12" s="15">
        <f t="shared" si="0"/>
        <v>0</v>
      </c>
      <c r="H12" s="15">
        <f t="shared" si="1"/>
        <v>17.241379310344826</v>
      </c>
    </row>
    <row r="13" spans="1:8" x14ac:dyDescent="0.2">
      <c r="A13" s="13" t="s">
        <v>16</v>
      </c>
      <c r="B13" s="14">
        <v>291.39999999999998</v>
      </c>
      <c r="C13" s="15">
        <v>321.87333333333333</v>
      </c>
      <c r="D13" s="15">
        <v>321.14600000000002</v>
      </c>
      <c r="E13" s="15">
        <v>323.54399999999998</v>
      </c>
      <c r="F13" s="16">
        <v>322.72199999999998</v>
      </c>
      <c r="G13" s="15">
        <f t="shared" si="0"/>
        <v>-0.25406127141903312</v>
      </c>
      <c r="H13" s="15">
        <f t="shared" si="1"/>
        <v>10.748798901853121</v>
      </c>
    </row>
    <row r="14" spans="1:8" x14ac:dyDescent="0.2">
      <c r="A14" s="13" t="s">
        <v>17</v>
      </c>
      <c r="B14" s="14">
        <v>282.17666666666668</v>
      </c>
      <c r="C14" s="15">
        <v>292.84333333333331</v>
      </c>
      <c r="D14" s="15">
        <v>292.84333333333331</v>
      </c>
      <c r="E14" s="15">
        <v>300.67666666666668</v>
      </c>
      <c r="F14" s="16">
        <v>292.81666666666666</v>
      </c>
      <c r="G14" s="15">
        <f t="shared" si="0"/>
        <v>-2.6141037437779175</v>
      </c>
      <c r="H14" s="15">
        <f t="shared" si="1"/>
        <v>3.770687394421941</v>
      </c>
    </row>
    <row r="15" spans="1:8" x14ac:dyDescent="0.2">
      <c r="A15" s="13" t="s">
        <v>18</v>
      </c>
      <c r="B15" s="14">
        <v>267.12</v>
      </c>
      <c r="C15" s="15">
        <v>310</v>
      </c>
      <c r="D15" s="15">
        <v>290</v>
      </c>
      <c r="E15" s="15">
        <v>275</v>
      </c>
      <c r="F15" s="16">
        <v>280</v>
      </c>
      <c r="G15" s="15">
        <f>((F15*100)/E15)-100</f>
        <v>1.818181818181813</v>
      </c>
      <c r="H15" s="15">
        <f>((F15*100)/B15)-100</f>
        <v>4.8218029350104814</v>
      </c>
    </row>
    <row r="16" spans="1:8" x14ac:dyDescent="0.2">
      <c r="A16" s="13" t="s">
        <v>19</v>
      </c>
      <c r="B16" s="14">
        <v>300.36</v>
      </c>
      <c r="C16" s="15">
        <v>309.46363636363634</v>
      </c>
      <c r="D16" s="15">
        <v>304.26</v>
      </c>
      <c r="E16" s="15">
        <v>304.36</v>
      </c>
      <c r="F16" s="16">
        <v>304.11</v>
      </c>
      <c r="G16" s="15">
        <f t="shared" si="0"/>
        <v>-8.2139571560006175E-2</v>
      </c>
      <c r="H16" s="15">
        <f t="shared" si="1"/>
        <v>1.2485017978425788</v>
      </c>
    </row>
    <row r="17" spans="1:9" x14ac:dyDescent="0.2">
      <c r="A17" s="13" t="s">
        <v>20</v>
      </c>
      <c r="B17" s="14">
        <v>227.37</v>
      </c>
      <c r="C17" s="15">
        <v>276.8</v>
      </c>
      <c r="D17" s="15">
        <v>276.87</v>
      </c>
      <c r="E17" s="15">
        <v>253.98</v>
      </c>
      <c r="F17" s="16">
        <v>246.63</v>
      </c>
      <c r="G17" s="15">
        <f t="shared" si="0"/>
        <v>-2.8939286557996695</v>
      </c>
      <c r="H17" s="15">
        <f t="shared" si="1"/>
        <v>8.4707745085103596</v>
      </c>
    </row>
    <row r="18" spans="1:9" s="22" customFormat="1" x14ac:dyDescent="0.2">
      <c r="A18" s="17" t="s">
        <v>21</v>
      </c>
      <c r="B18" s="18">
        <v>285.77999999999997</v>
      </c>
      <c r="C18" s="19">
        <v>301.36</v>
      </c>
      <c r="D18" s="19">
        <v>283.08</v>
      </c>
      <c r="E18" s="19">
        <v>281.60000000000002</v>
      </c>
      <c r="F18" s="20">
        <v>280.67</v>
      </c>
      <c r="G18" s="19">
        <f t="shared" si="0"/>
        <v>-0.33025568181818699</v>
      </c>
      <c r="H18" s="19">
        <f t="shared" si="1"/>
        <v>-1.788088739589881</v>
      </c>
      <c r="I18" s="21"/>
    </row>
    <row r="19" spans="1:9" x14ac:dyDescent="0.2">
      <c r="A19" s="13" t="s">
        <v>22</v>
      </c>
      <c r="B19" s="14">
        <v>285.19666666666666</v>
      </c>
      <c r="C19" s="15">
        <v>273.3</v>
      </c>
      <c r="D19" s="15">
        <v>277.64333333333337</v>
      </c>
      <c r="E19" s="15">
        <v>270.22333333333336</v>
      </c>
      <c r="F19" s="16">
        <v>263.23</v>
      </c>
      <c r="G19" s="15">
        <f t="shared" si="0"/>
        <v>-2.5879827796760821</v>
      </c>
      <c r="H19" s="15">
        <f t="shared" si="1"/>
        <v>-7.7022873105108687</v>
      </c>
    </row>
    <row r="20" spans="1:9" x14ac:dyDescent="0.2">
      <c r="A20" s="13" t="s">
        <v>23</v>
      </c>
      <c r="B20" s="14">
        <v>303.75</v>
      </c>
      <c r="C20" s="15">
        <v>290</v>
      </c>
      <c r="D20" s="15" t="s">
        <v>24</v>
      </c>
      <c r="E20" s="15">
        <v>292.5</v>
      </c>
      <c r="F20" s="16">
        <v>288.75</v>
      </c>
      <c r="G20" s="15">
        <f t="shared" si="0"/>
        <v>-1.2820512820512846</v>
      </c>
      <c r="H20" s="15">
        <f t="shared" si="1"/>
        <v>-4.9382716049382651</v>
      </c>
    </row>
    <row r="21" spans="1:9" x14ac:dyDescent="0.2">
      <c r="A21" s="13" t="s">
        <v>25</v>
      </c>
      <c r="B21" s="14">
        <v>278.79337876632837</v>
      </c>
      <c r="C21" s="15">
        <v>284.64772983337798</v>
      </c>
      <c r="D21" s="15">
        <v>282.88453761121599</v>
      </c>
      <c r="E21" s="15">
        <v>278.66709130223438</v>
      </c>
      <c r="F21" s="16">
        <v>279.53704446010317</v>
      </c>
      <c r="G21" s="15">
        <f t="shared" si="0"/>
        <v>0.31218367185138618</v>
      </c>
      <c r="H21" s="15">
        <f t="shared" si="1"/>
        <v>0.2667443886456482</v>
      </c>
    </row>
    <row r="22" spans="1:9" x14ac:dyDescent="0.2">
      <c r="A22" s="13" t="s">
        <v>26</v>
      </c>
      <c r="B22" s="14" t="s">
        <v>24</v>
      </c>
      <c r="C22" s="15">
        <v>334</v>
      </c>
      <c r="D22" s="15" t="s">
        <v>24</v>
      </c>
      <c r="E22" s="15">
        <v>325</v>
      </c>
      <c r="F22" s="16">
        <v>314</v>
      </c>
      <c r="G22" s="15">
        <f t="shared" si="0"/>
        <v>-3.3846153846153868</v>
      </c>
      <c r="H22" s="15" t="s">
        <v>24</v>
      </c>
    </row>
    <row r="23" spans="1:9" x14ac:dyDescent="0.2">
      <c r="A23" s="13" t="s">
        <v>27</v>
      </c>
      <c r="B23" s="14">
        <v>281.58249999999998</v>
      </c>
      <c r="C23" s="15">
        <v>284.35000000000002</v>
      </c>
      <c r="D23" s="15">
        <v>277.565</v>
      </c>
      <c r="E23" s="15">
        <v>273.09499999999997</v>
      </c>
      <c r="F23" s="16">
        <v>270.64999999999998</v>
      </c>
      <c r="G23" s="15">
        <f t="shared" si="0"/>
        <v>-0.8952928468115573</v>
      </c>
      <c r="H23" s="15">
        <f t="shared" si="1"/>
        <v>-3.8825211083785405</v>
      </c>
    </row>
    <row r="24" spans="1:9" x14ac:dyDescent="0.2">
      <c r="A24" s="13" t="s">
        <v>28</v>
      </c>
      <c r="B24" s="14">
        <v>311.45999999999998</v>
      </c>
      <c r="C24" s="15">
        <v>338.21</v>
      </c>
      <c r="D24" s="15">
        <v>334.51</v>
      </c>
      <c r="E24" s="15">
        <v>333.86</v>
      </c>
      <c r="F24" s="16">
        <v>326.92</v>
      </c>
      <c r="G24" s="15">
        <f t="shared" si="0"/>
        <v>-2.0787156293057052</v>
      </c>
      <c r="H24" s="15">
        <f t="shared" si="1"/>
        <v>4.9637192576896041</v>
      </c>
    </row>
    <row r="25" spans="1:9" x14ac:dyDescent="0.2">
      <c r="A25" s="13" t="s">
        <v>29</v>
      </c>
      <c r="B25" s="14">
        <v>283.69</v>
      </c>
      <c r="C25" s="15">
        <v>339.75</v>
      </c>
      <c r="D25" s="15">
        <v>278.43</v>
      </c>
      <c r="E25" s="15">
        <v>271.67</v>
      </c>
      <c r="F25" s="16">
        <v>314.3</v>
      </c>
      <c r="G25" s="15">
        <f>((F25*100)/E25)-100</f>
        <v>15.691832002061318</v>
      </c>
      <c r="H25" s="15">
        <f t="shared" si="1"/>
        <v>10.789946772885898</v>
      </c>
    </row>
    <row r="26" spans="1:9" x14ac:dyDescent="0.2">
      <c r="A26" s="13" t="s">
        <v>30</v>
      </c>
      <c r="B26" s="14">
        <v>280</v>
      </c>
      <c r="C26" s="15">
        <v>265</v>
      </c>
      <c r="D26" s="15">
        <v>264</v>
      </c>
      <c r="E26" s="15">
        <v>264</v>
      </c>
      <c r="F26" s="16">
        <v>260</v>
      </c>
      <c r="G26" s="15">
        <f t="shared" si="0"/>
        <v>-1.5151515151515156</v>
      </c>
      <c r="H26" s="15">
        <f t="shared" si="1"/>
        <v>-7.1428571428571388</v>
      </c>
    </row>
    <row r="27" spans="1:9" x14ac:dyDescent="0.2">
      <c r="A27" s="13" t="s">
        <v>31</v>
      </c>
      <c r="B27" s="14" t="s">
        <v>24</v>
      </c>
      <c r="C27" s="15">
        <v>289.05</v>
      </c>
      <c r="D27" s="15">
        <v>292.92</v>
      </c>
      <c r="E27" s="15">
        <v>293.45</v>
      </c>
      <c r="F27" s="16" t="s">
        <v>24</v>
      </c>
      <c r="G27" s="15" t="s">
        <v>24</v>
      </c>
      <c r="H27" s="15" t="s">
        <v>24</v>
      </c>
    </row>
    <row r="28" spans="1:9" x14ac:dyDescent="0.2">
      <c r="A28" s="23" t="s">
        <v>32</v>
      </c>
      <c r="B28" s="23"/>
      <c r="C28" s="23"/>
      <c r="D28" s="23"/>
      <c r="E28" s="23"/>
      <c r="F28" s="23"/>
      <c r="G28" s="23"/>
      <c r="H28" s="23"/>
    </row>
    <row r="29" spans="1:9" x14ac:dyDescent="0.2">
      <c r="A29" s="24" t="s">
        <v>33</v>
      </c>
      <c r="B29" s="25">
        <v>295</v>
      </c>
      <c r="C29" s="15">
        <v>258.60000000000002</v>
      </c>
      <c r="D29" s="15">
        <v>259.8</v>
      </c>
      <c r="E29" s="15">
        <v>267.5</v>
      </c>
      <c r="F29" s="26">
        <v>259.2</v>
      </c>
      <c r="G29" s="15">
        <f>((F29*100)/E29)-100</f>
        <v>-3.1028037383177605</v>
      </c>
      <c r="H29" s="15">
        <f>((F29*100)/B29)-100</f>
        <v>-12.13559322033899</v>
      </c>
    </row>
    <row r="30" spans="1:9" x14ac:dyDescent="0.2">
      <c r="A30" s="13" t="s">
        <v>11</v>
      </c>
      <c r="B30" s="14">
        <v>258.20666666666665</v>
      </c>
      <c r="C30" s="15">
        <v>259.74200000000002</v>
      </c>
      <c r="D30" s="15">
        <v>259.23</v>
      </c>
      <c r="E30" s="15">
        <v>262.89333333333337</v>
      </c>
      <c r="F30" s="16">
        <v>262.89333333333337</v>
      </c>
      <c r="G30" s="15">
        <f t="shared" ref="G30:G42" si="2">((F30*100)/E30)-100</f>
        <v>0</v>
      </c>
      <c r="H30" s="15">
        <f t="shared" ref="H30:H42" si="3">((F30*100)/B30)-100</f>
        <v>1.8150835248250985</v>
      </c>
    </row>
    <row r="31" spans="1:9" x14ac:dyDescent="0.2">
      <c r="A31" s="13" t="s">
        <v>13</v>
      </c>
      <c r="B31" s="14">
        <v>283.66666666666669</v>
      </c>
      <c r="C31" s="15">
        <v>287.75</v>
      </c>
      <c r="D31" s="15">
        <v>286</v>
      </c>
      <c r="E31" s="15" t="s">
        <v>24</v>
      </c>
      <c r="F31" s="16">
        <v>281.75</v>
      </c>
      <c r="G31" s="15" t="s">
        <v>24</v>
      </c>
      <c r="H31" s="15">
        <f t="shared" si="3"/>
        <v>-0.67567567567567721</v>
      </c>
    </row>
    <row r="32" spans="1:9" x14ac:dyDescent="0.2">
      <c r="A32" s="13" t="s">
        <v>14</v>
      </c>
      <c r="B32" s="14">
        <v>282.01</v>
      </c>
      <c r="C32" s="15">
        <v>253.25</v>
      </c>
      <c r="D32" s="15">
        <v>271.57</v>
      </c>
      <c r="E32" s="15">
        <v>262.73</v>
      </c>
      <c r="F32" s="16">
        <v>264.55</v>
      </c>
      <c r="G32" s="15">
        <f t="shared" si="2"/>
        <v>0.69272637308262119</v>
      </c>
      <c r="H32" s="15">
        <f t="shared" si="3"/>
        <v>-6.1912698131271924</v>
      </c>
    </row>
    <row r="33" spans="1:9" x14ac:dyDescent="0.2">
      <c r="A33" s="13" t="s">
        <v>15</v>
      </c>
      <c r="B33" s="14">
        <v>276</v>
      </c>
      <c r="C33" s="15">
        <v>312.33333333333331</v>
      </c>
      <c r="D33" s="15">
        <v>294.5</v>
      </c>
      <c r="E33" s="15">
        <v>299.66666666666669</v>
      </c>
      <c r="F33" s="16">
        <v>296.33333333333331</v>
      </c>
      <c r="G33" s="15">
        <f>((F33*100)/E33)-100</f>
        <v>-1.1123470522803274</v>
      </c>
      <c r="H33" s="15">
        <f>((F33*100)/B33)-100</f>
        <v>7.3671497584541044</v>
      </c>
    </row>
    <row r="34" spans="1:9" x14ac:dyDescent="0.2">
      <c r="A34" s="13" t="s">
        <v>34</v>
      </c>
      <c r="B34" s="14">
        <v>321.66666666666669</v>
      </c>
      <c r="C34" s="15">
        <v>298</v>
      </c>
      <c r="D34" s="15">
        <v>303.33333333333331</v>
      </c>
      <c r="E34" s="15">
        <v>302</v>
      </c>
      <c r="F34" s="16">
        <v>303.33333333333331</v>
      </c>
      <c r="G34" s="15">
        <f t="shared" si="2"/>
        <v>0.44150110375275631</v>
      </c>
      <c r="H34" s="15">
        <f t="shared" si="3"/>
        <v>-5.6994818652849801</v>
      </c>
    </row>
    <row r="35" spans="1:9" x14ac:dyDescent="0.2">
      <c r="A35" s="13" t="s">
        <v>20</v>
      </c>
      <c r="B35" s="14">
        <v>263.2</v>
      </c>
      <c r="C35" s="15">
        <v>205.66</v>
      </c>
      <c r="D35" s="15">
        <v>263.26</v>
      </c>
      <c r="E35" s="15">
        <v>270.25</v>
      </c>
      <c r="F35" s="16">
        <v>256.82</v>
      </c>
      <c r="G35" s="15">
        <f t="shared" si="2"/>
        <v>-4.9694727104532888</v>
      </c>
      <c r="H35" s="15">
        <f t="shared" si="3"/>
        <v>-2.4240121580547083</v>
      </c>
    </row>
    <row r="36" spans="1:9" s="22" customFormat="1" x14ac:dyDescent="0.2">
      <c r="A36" s="17" t="s">
        <v>21</v>
      </c>
      <c r="B36" s="18">
        <v>244.06</v>
      </c>
      <c r="C36" s="19">
        <v>271.07</v>
      </c>
      <c r="D36" s="19">
        <v>253.57</v>
      </c>
      <c r="E36" s="19">
        <v>261.19</v>
      </c>
      <c r="F36" s="20">
        <v>253.52</v>
      </c>
      <c r="G36" s="19">
        <f t="shared" si="2"/>
        <v>-2.9365595926337136</v>
      </c>
      <c r="H36" s="19">
        <f t="shared" si="3"/>
        <v>3.8760960419568988</v>
      </c>
      <c r="I36" s="21"/>
    </row>
    <row r="37" spans="1:9" x14ac:dyDescent="0.2">
      <c r="A37" s="13" t="s">
        <v>22</v>
      </c>
      <c r="B37" s="14">
        <v>279.45333333333332</v>
      </c>
      <c r="C37" s="15">
        <v>282.21000000000004</v>
      </c>
      <c r="D37" s="15">
        <v>270.69666666666666</v>
      </c>
      <c r="E37" s="15">
        <v>259.26666666666665</v>
      </c>
      <c r="F37" s="16">
        <v>256.08</v>
      </c>
      <c r="G37" s="15">
        <f t="shared" si="2"/>
        <v>-1.2291077397788541</v>
      </c>
      <c r="H37" s="15">
        <f t="shared" si="3"/>
        <v>-8.3639486616727794</v>
      </c>
    </row>
    <row r="38" spans="1:9" x14ac:dyDescent="0.2">
      <c r="A38" s="13" t="s">
        <v>35</v>
      </c>
      <c r="B38" s="14">
        <v>296.5</v>
      </c>
      <c r="C38" s="15">
        <v>298</v>
      </c>
      <c r="D38" s="15">
        <v>298</v>
      </c>
      <c r="E38" s="15">
        <v>308</v>
      </c>
      <c r="F38" s="16">
        <v>303</v>
      </c>
      <c r="G38" s="15">
        <f t="shared" si="2"/>
        <v>-1.6233766233766289</v>
      </c>
      <c r="H38" s="15">
        <f t="shared" si="3"/>
        <v>2.1922428330522763</v>
      </c>
    </row>
    <row r="39" spans="1:9" x14ac:dyDescent="0.2">
      <c r="A39" s="13" t="s">
        <v>23</v>
      </c>
      <c r="B39" s="14">
        <v>270</v>
      </c>
      <c r="C39" s="15" t="s">
        <v>24</v>
      </c>
      <c r="D39" s="15" t="s">
        <v>24</v>
      </c>
      <c r="E39" s="15" t="s">
        <v>24</v>
      </c>
      <c r="F39" s="16">
        <v>267.5</v>
      </c>
      <c r="G39" s="15" t="s">
        <v>24</v>
      </c>
      <c r="H39" s="15">
        <f t="shared" si="3"/>
        <v>-0.92592592592592382</v>
      </c>
    </row>
    <row r="40" spans="1:9" x14ac:dyDescent="0.2">
      <c r="A40" s="13" t="s">
        <v>25</v>
      </c>
      <c r="B40" s="14">
        <v>270.2855996020977</v>
      </c>
      <c r="C40" s="15">
        <v>283.15965357584724</v>
      </c>
      <c r="D40" s="15">
        <v>276.56544890806151</v>
      </c>
      <c r="E40" s="15">
        <v>270.07660202148884</v>
      </c>
      <c r="F40" s="16">
        <v>269.19944809893713</v>
      </c>
      <c r="G40" s="15">
        <f t="shared" si="2"/>
        <v>-0.32477967953769848</v>
      </c>
      <c r="H40" s="15">
        <f t="shared" si="3"/>
        <v>-0.40185326364391472</v>
      </c>
    </row>
    <row r="41" spans="1:9" x14ac:dyDescent="0.2">
      <c r="A41" s="13" t="s">
        <v>26</v>
      </c>
      <c r="B41" s="14">
        <v>390</v>
      </c>
      <c r="C41" s="15">
        <v>308</v>
      </c>
      <c r="D41" s="15">
        <v>315</v>
      </c>
      <c r="E41" s="15">
        <v>313</v>
      </c>
      <c r="F41" s="16">
        <v>306</v>
      </c>
      <c r="G41" s="15">
        <f t="shared" si="2"/>
        <v>-2.236421725239623</v>
      </c>
      <c r="H41" s="15">
        <f t="shared" si="3"/>
        <v>-21.538461538461533</v>
      </c>
    </row>
    <row r="42" spans="1:9" x14ac:dyDescent="0.2">
      <c r="A42" s="13" t="s">
        <v>27</v>
      </c>
      <c r="B42" s="14">
        <v>259.1466666666667</v>
      </c>
      <c r="C42" s="15">
        <v>269.74666666666667</v>
      </c>
      <c r="D42" s="15">
        <v>265.78499999999997</v>
      </c>
      <c r="E42" s="15">
        <v>247.25666666666666</v>
      </c>
      <c r="F42" s="16">
        <v>256.84333333333331</v>
      </c>
      <c r="G42" s="15">
        <f t="shared" si="2"/>
        <v>3.8772126130741356</v>
      </c>
      <c r="H42" s="15">
        <f t="shared" si="3"/>
        <v>-0.88881457089938465</v>
      </c>
    </row>
    <row r="43" spans="1:9" x14ac:dyDescent="0.2">
      <c r="A43" s="13" t="s">
        <v>29</v>
      </c>
      <c r="B43" s="14" t="s">
        <v>24</v>
      </c>
      <c r="C43" s="15">
        <v>237.89</v>
      </c>
      <c r="D43" s="15" t="s">
        <v>24</v>
      </c>
      <c r="E43" s="15">
        <v>241.41</v>
      </c>
      <c r="F43" s="16" t="s">
        <v>24</v>
      </c>
      <c r="G43" s="15" t="s">
        <v>24</v>
      </c>
      <c r="H43" s="15" t="s">
        <v>24</v>
      </c>
    </row>
    <row r="44" spans="1:9" x14ac:dyDescent="0.2">
      <c r="A44" s="23" t="s">
        <v>36</v>
      </c>
      <c r="B44" s="23"/>
      <c r="C44" s="23"/>
      <c r="D44" s="23"/>
      <c r="E44" s="23"/>
      <c r="F44" s="23"/>
      <c r="G44" s="23"/>
      <c r="H44" s="23"/>
    </row>
    <row r="45" spans="1:9" x14ac:dyDescent="0.2">
      <c r="A45" s="24" t="s">
        <v>33</v>
      </c>
      <c r="B45" s="25">
        <v>287</v>
      </c>
      <c r="C45" s="15">
        <v>238.4</v>
      </c>
      <c r="D45" s="15">
        <v>241.9</v>
      </c>
      <c r="E45" s="15">
        <v>248.2</v>
      </c>
      <c r="F45" s="26">
        <v>240</v>
      </c>
      <c r="G45" s="15">
        <f>((F45*100)/E45)-100</f>
        <v>-3.3037872683319875</v>
      </c>
      <c r="H45" s="15">
        <f>((F45*100)/B45)-100</f>
        <v>-16.376306620209064</v>
      </c>
    </row>
    <row r="46" spans="1:9" x14ac:dyDescent="0.2">
      <c r="A46" s="13" t="s">
        <v>11</v>
      </c>
      <c r="B46" s="14">
        <v>233.91500000000002</v>
      </c>
      <c r="C46" s="15">
        <v>301.67</v>
      </c>
      <c r="D46" s="15">
        <v>301.67</v>
      </c>
      <c r="E46" s="15">
        <v>301.67</v>
      </c>
      <c r="F46" s="16">
        <v>301.67</v>
      </c>
      <c r="G46" s="15">
        <f t="shared" ref="G46:G63" si="4">((F46*100)/E46)-100</f>
        <v>0</v>
      </c>
      <c r="H46" s="15">
        <f t="shared" ref="H46:H63" si="5">((F46*100)/B46)-100</f>
        <v>28.96564991556761</v>
      </c>
    </row>
    <row r="47" spans="1:9" x14ac:dyDescent="0.2">
      <c r="A47" s="13" t="s">
        <v>13</v>
      </c>
      <c r="B47" s="14">
        <v>253.25</v>
      </c>
      <c r="C47" s="15">
        <v>259</v>
      </c>
      <c r="D47" s="15">
        <v>260.16666666666669</v>
      </c>
      <c r="E47" s="15">
        <v>259.5</v>
      </c>
      <c r="F47" s="16">
        <v>254.33333333333334</v>
      </c>
      <c r="G47" s="15">
        <f t="shared" si="4"/>
        <v>-1.9910083493898441</v>
      </c>
      <c r="H47" s="15">
        <f t="shared" si="5"/>
        <v>0.42777229351762003</v>
      </c>
    </row>
    <row r="48" spans="1:9" x14ac:dyDescent="0.2">
      <c r="A48" s="13" t="s">
        <v>14</v>
      </c>
      <c r="B48" s="14">
        <v>266.27999999999997</v>
      </c>
      <c r="C48" s="15">
        <v>232.96</v>
      </c>
      <c r="D48" s="15">
        <v>233.34</v>
      </c>
      <c r="E48" s="15">
        <v>232.11</v>
      </c>
      <c r="F48" s="16">
        <v>218.07</v>
      </c>
      <c r="G48" s="15">
        <f t="shared" si="4"/>
        <v>-6.0488561457929535</v>
      </c>
      <c r="H48" s="15">
        <f t="shared" si="5"/>
        <v>-18.10500225326723</v>
      </c>
    </row>
    <row r="49" spans="1:9" x14ac:dyDescent="0.2">
      <c r="A49" s="13" t="s">
        <v>15</v>
      </c>
      <c r="B49" s="14">
        <v>275</v>
      </c>
      <c r="C49" s="15">
        <v>325</v>
      </c>
      <c r="D49" s="15">
        <v>325</v>
      </c>
      <c r="E49" s="15">
        <v>310</v>
      </c>
      <c r="F49" s="16">
        <v>310</v>
      </c>
      <c r="G49" s="15">
        <f t="shared" si="4"/>
        <v>0</v>
      </c>
      <c r="H49" s="15">
        <f t="shared" si="5"/>
        <v>12.727272727272734</v>
      </c>
    </row>
    <row r="50" spans="1:9" x14ac:dyDescent="0.2">
      <c r="A50" s="13" t="s">
        <v>16</v>
      </c>
      <c r="B50" s="14">
        <v>281.98999999999995</v>
      </c>
      <c r="C50" s="15">
        <v>300.8</v>
      </c>
      <c r="D50" s="15">
        <v>299.42999999999995</v>
      </c>
      <c r="E50" s="15">
        <v>301.72999999999996</v>
      </c>
      <c r="F50" s="16">
        <v>300.79000000000002</v>
      </c>
      <c r="G50" s="15">
        <f t="shared" si="4"/>
        <v>-0.31153680442777443</v>
      </c>
      <c r="H50" s="15">
        <f t="shared" si="5"/>
        <v>6.666903081669588</v>
      </c>
    </row>
    <row r="51" spans="1:9" x14ac:dyDescent="0.2">
      <c r="A51" s="13" t="s">
        <v>17</v>
      </c>
      <c r="B51" s="14">
        <v>276.01</v>
      </c>
      <c r="C51" s="15">
        <v>270.34333333333331</v>
      </c>
      <c r="D51" s="15">
        <v>275.92666666666668</v>
      </c>
      <c r="E51" s="15">
        <v>283.67666666666668</v>
      </c>
      <c r="F51" s="16">
        <v>277.01</v>
      </c>
      <c r="G51" s="15">
        <f t="shared" si="4"/>
        <v>-2.3500934162132978</v>
      </c>
      <c r="H51" s="15">
        <f t="shared" si="5"/>
        <v>0.3623057135610992</v>
      </c>
    </row>
    <row r="52" spans="1:9" x14ac:dyDescent="0.2">
      <c r="A52" s="13" t="s">
        <v>18</v>
      </c>
      <c r="B52" s="14">
        <v>212.11</v>
      </c>
      <c r="C52" s="15" t="s">
        <v>24</v>
      </c>
      <c r="D52" s="15" t="s">
        <v>24</v>
      </c>
      <c r="E52" s="15">
        <v>290</v>
      </c>
      <c r="F52" s="16" t="s">
        <v>24</v>
      </c>
      <c r="G52" s="15" t="s">
        <v>24</v>
      </c>
      <c r="H52" s="15" t="s">
        <v>24</v>
      </c>
    </row>
    <row r="53" spans="1:9" x14ac:dyDescent="0.2">
      <c r="A53" s="13" t="s">
        <v>34</v>
      </c>
      <c r="B53" s="14">
        <v>316</v>
      </c>
      <c r="C53" s="15">
        <v>282</v>
      </c>
      <c r="D53" s="15">
        <v>280.33333333333331</v>
      </c>
      <c r="E53" s="15">
        <v>280.66666666666669</v>
      </c>
      <c r="F53" s="16">
        <v>281</v>
      </c>
      <c r="G53" s="15">
        <f t="shared" si="4"/>
        <v>0.11876484560569622</v>
      </c>
      <c r="H53" s="15">
        <f t="shared" si="5"/>
        <v>-11.075949367088612</v>
      </c>
    </row>
    <row r="54" spans="1:9" x14ac:dyDescent="0.2">
      <c r="A54" s="13" t="s">
        <v>19</v>
      </c>
      <c r="B54" s="14">
        <v>297.66666666666669</v>
      </c>
      <c r="C54" s="15">
        <v>285.125</v>
      </c>
      <c r="D54" s="15">
        <v>277.625</v>
      </c>
      <c r="E54" s="15">
        <v>278.33333333333331</v>
      </c>
      <c r="F54" s="16">
        <v>276</v>
      </c>
      <c r="G54" s="15">
        <f t="shared" si="4"/>
        <v>-0.83832335329340424</v>
      </c>
      <c r="H54" s="15">
        <f t="shared" si="5"/>
        <v>-7.2788353863381872</v>
      </c>
    </row>
    <row r="55" spans="1:9" x14ac:dyDescent="0.2">
      <c r="A55" s="13" t="s">
        <v>20</v>
      </c>
      <c r="B55" s="14">
        <v>320</v>
      </c>
      <c r="C55" s="15">
        <v>243.25</v>
      </c>
      <c r="D55" s="15">
        <v>237.02</v>
      </c>
      <c r="E55" s="15">
        <v>246.39</v>
      </c>
      <c r="F55" s="16">
        <v>270</v>
      </c>
      <c r="G55" s="15">
        <f t="shared" si="4"/>
        <v>9.5823694143431197</v>
      </c>
      <c r="H55" s="15">
        <f t="shared" si="5"/>
        <v>-15.625</v>
      </c>
    </row>
    <row r="56" spans="1:9" s="22" customFormat="1" x14ac:dyDescent="0.2">
      <c r="A56" s="17" t="s">
        <v>21</v>
      </c>
      <c r="B56" s="18">
        <v>241.88</v>
      </c>
      <c r="C56" s="19">
        <v>242.2</v>
      </c>
      <c r="D56" s="19">
        <v>229.44</v>
      </c>
      <c r="E56" s="19">
        <v>223.99</v>
      </c>
      <c r="F56" s="20">
        <v>239.84</v>
      </c>
      <c r="G56" s="19">
        <f t="shared" si="4"/>
        <v>7.0762087593196128</v>
      </c>
      <c r="H56" s="19">
        <f t="shared" si="5"/>
        <v>-0.84339341822391134</v>
      </c>
      <c r="I56" s="21"/>
    </row>
    <row r="57" spans="1:9" x14ac:dyDescent="0.2">
      <c r="A57" s="13" t="s">
        <v>22</v>
      </c>
      <c r="B57" s="14">
        <v>239.5</v>
      </c>
      <c r="C57" s="15" t="s">
        <v>24</v>
      </c>
      <c r="D57" s="15" t="s">
        <v>24</v>
      </c>
      <c r="E57" s="15">
        <v>213.26999999999998</v>
      </c>
      <c r="F57" s="16">
        <v>210.53</v>
      </c>
      <c r="G57" s="15">
        <f t="shared" si="4"/>
        <v>-1.2847564120598207</v>
      </c>
      <c r="H57" s="15">
        <f t="shared" si="5"/>
        <v>-12.096033402922757</v>
      </c>
    </row>
    <row r="58" spans="1:9" x14ac:dyDescent="0.2">
      <c r="A58" s="13" t="s">
        <v>35</v>
      </c>
      <c r="B58" s="14">
        <v>284.5</v>
      </c>
      <c r="C58" s="15">
        <v>272</v>
      </c>
      <c r="D58" s="15">
        <v>275</v>
      </c>
      <c r="E58" s="15">
        <v>284</v>
      </c>
      <c r="F58" s="16">
        <v>276.5</v>
      </c>
      <c r="G58" s="15">
        <f t="shared" si="4"/>
        <v>-2.6408450704225288</v>
      </c>
      <c r="H58" s="15">
        <f t="shared" si="5"/>
        <v>-2.811950790861161</v>
      </c>
    </row>
    <row r="59" spans="1:9" x14ac:dyDescent="0.2">
      <c r="A59" s="13" t="s">
        <v>23</v>
      </c>
      <c r="B59" s="14">
        <v>252.5</v>
      </c>
      <c r="C59" s="15" t="s">
        <v>24</v>
      </c>
      <c r="D59" s="15">
        <v>242.5</v>
      </c>
      <c r="E59" s="15" t="s">
        <v>24</v>
      </c>
      <c r="F59" s="16">
        <v>247.5</v>
      </c>
      <c r="G59" s="15" t="s">
        <v>24</v>
      </c>
      <c r="H59" s="15">
        <f t="shared" si="5"/>
        <v>-1.9801980198019749</v>
      </c>
    </row>
    <row r="60" spans="1:9" x14ac:dyDescent="0.2">
      <c r="A60" s="13" t="s">
        <v>25</v>
      </c>
      <c r="B60" s="14">
        <v>244.98041029310392</v>
      </c>
      <c r="C60" s="15">
        <v>253.18554610272827</v>
      </c>
      <c r="D60" s="15">
        <v>242.6530062011324</v>
      </c>
      <c r="E60" s="15">
        <v>235.71464489850652</v>
      </c>
      <c r="F60" s="16">
        <v>236.49888818096278</v>
      </c>
      <c r="G60" s="15">
        <f t="shared" si="4"/>
        <v>0.33270876435952346</v>
      </c>
      <c r="H60" s="15">
        <f t="shared" si="5"/>
        <v>-3.4621225844113468</v>
      </c>
    </row>
    <row r="61" spans="1:9" x14ac:dyDescent="0.2">
      <c r="A61" s="13" t="s">
        <v>26</v>
      </c>
      <c r="B61" s="14">
        <v>370</v>
      </c>
      <c r="C61" s="15">
        <v>295</v>
      </c>
      <c r="D61" s="15">
        <v>300</v>
      </c>
      <c r="E61" s="15">
        <v>306</v>
      </c>
      <c r="F61" s="16">
        <v>287</v>
      </c>
      <c r="G61" s="15">
        <f t="shared" si="4"/>
        <v>-6.2091503267973849</v>
      </c>
      <c r="H61" s="15">
        <f t="shared" si="5"/>
        <v>-22.432432432432435</v>
      </c>
    </row>
    <row r="62" spans="1:9" x14ac:dyDescent="0.2">
      <c r="A62" s="13" t="s">
        <v>27</v>
      </c>
      <c r="B62" s="14">
        <v>233.88</v>
      </c>
      <c r="C62" s="15">
        <v>259.00666666666666</v>
      </c>
      <c r="D62" s="15">
        <v>249.83333333333334</v>
      </c>
      <c r="E62" s="15">
        <v>234.51499999999999</v>
      </c>
      <c r="F62" s="16">
        <v>254.94499999999999</v>
      </c>
      <c r="G62" s="15">
        <f t="shared" si="4"/>
        <v>8.7115962731595005</v>
      </c>
      <c r="H62" s="15">
        <f t="shared" si="5"/>
        <v>9.0067556011629932</v>
      </c>
    </row>
    <row r="63" spans="1:9" x14ac:dyDescent="0.2">
      <c r="A63" s="13" t="s">
        <v>30</v>
      </c>
      <c r="B63" s="14">
        <v>275.5</v>
      </c>
      <c r="C63" s="15">
        <v>215.5</v>
      </c>
      <c r="D63" s="15">
        <v>215.5</v>
      </c>
      <c r="E63" s="15">
        <v>215.5</v>
      </c>
      <c r="F63" s="16">
        <v>216</v>
      </c>
      <c r="G63" s="15">
        <f t="shared" si="4"/>
        <v>0.23201856148492084</v>
      </c>
      <c r="H63" s="15">
        <f t="shared" si="5"/>
        <v>-21.597096188747727</v>
      </c>
    </row>
    <row r="64" spans="1:9" x14ac:dyDescent="0.2">
      <c r="A64" s="23" t="s">
        <v>37</v>
      </c>
      <c r="B64" s="23"/>
      <c r="C64" s="23"/>
      <c r="D64" s="23"/>
      <c r="E64" s="23"/>
      <c r="F64" s="23"/>
      <c r="G64" s="23"/>
      <c r="H64" s="23"/>
    </row>
    <row r="65" spans="1:10" x14ac:dyDescent="0.2">
      <c r="A65" s="13" t="s">
        <v>12</v>
      </c>
      <c r="B65" s="25" t="s">
        <v>24</v>
      </c>
      <c r="C65" s="15">
        <v>326.94</v>
      </c>
      <c r="D65" s="15" t="s">
        <v>24</v>
      </c>
      <c r="E65" s="15" t="s">
        <v>24</v>
      </c>
      <c r="F65" s="26">
        <v>326.48</v>
      </c>
      <c r="G65" s="15" t="s">
        <v>24</v>
      </c>
      <c r="H65" s="15" t="s">
        <v>24</v>
      </c>
    </row>
    <row r="66" spans="1:10" x14ac:dyDescent="0.2">
      <c r="A66" s="13" t="s">
        <v>13</v>
      </c>
      <c r="B66" s="14">
        <v>280.16666666666669</v>
      </c>
      <c r="C66" s="15">
        <v>272.5</v>
      </c>
      <c r="D66" s="15">
        <v>281.16666666666669</v>
      </c>
      <c r="E66" s="15">
        <v>281.5</v>
      </c>
      <c r="F66" s="16">
        <v>278.75</v>
      </c>
      <c r="G66" s="15">
        <f t="shared" ref="G66:G69" si="6">((F66*100)/E66)-100</f>
        <v>-0.97690941385435792</v>
      </c>
      <c r="H66" s="15">
        <f t="shared" ref="H66:H69" si="7">((F66*100)/B66)-100</f>
        <v>-0.50565139797740244</v>
      </c>
    </row>
    <row r="67" spans="1:10" x14ac:dyDescent="0.2">
      <c r="A67" s="13" t="s">
        <v>20</v>
      </c>
      <c r="B67" s="14" t="s">
        <v>24</v>
      </c>
      <c r="C67" s="15" t="s">
        <v>24</v>
      </c>
      <c r="D67" s="15" t="s">
        <v>24</v>
      </c>
      <c r="E67" s="15">
        <v>259.25</v>
      </c>
      <c r="F67" s="16" t="s">
        <v>24</v>
      </c>
      <c r="G67" s="15" t="s">
        <v>24</v>
      </c>
      <c r="H67" s="15" t="s">
        <v>24</v>
      </c>
    </row>
    <row r="68" spans="1:10" x14ac:dyDescent="0.2">
      <c r="A68" s="13" t="s">
        <v>23</v>
      </c>
      <c r="B68" s="14" t="s">
        <v>24</v>
      </c>
      <c r="C68" s="15">
        <v>300</v>
      </c>
      <c r="D68" s="15">
        <v>290</v>
      </c>
      <c r="E68" s="15" t="s">
        <v>24</v>
      </c>
      <c r="F68" s="16" t="s">
        <v>24</v>
      </c>
      <c r="G68" s="15" t="s">
        <v>24</v>
      </c>
      <c r="H68" s="15" t="s">
        <v>24</v>
      </c>
    </row>
    <row r="69" spans="1:10" x14ac:dyDescent="0.2">
      <c r="A69" s="13" t="s">
        <v>25</v>
      </c>
      <c r="B69" s="14">
        <v>236.47263112887322</v>
      </c>
      <c r="C69" s="15">
        <v>228.73857901472346</v>
      </c>
      <c r="D69" s="15">
        <v>218.64046912914534</v>
      </c>
      <c r="E69" s="15">
        <v>210.99079770026319</v>
      </c>
      <c r="F69" s="16">
        <v>208.22872670348821</v>
      </c>
      <c r="G69" s="15">
        <f t="shared" si="6"/>
        <v>-1.3090954804099226</v>
      </c>
      <c r="H69" s="15">
        <f t="shared" si="7"/>
        <v>-11.943836498352567</v>
      </c>
    </row>
    <row r="70" spans="1:10" x14ac:dyDescent="0.2">
      <c r="A70" s="27" t="s">
        <v>38</v>
      </c>
      <c r="B70" s="27"/>
      <c r="C70" s="27"/>
      <c r="D70" s="27"/>
      <c r="E70" s="27"/>
      <c r="F70" s="27"/>
      <c r="G70" s="27"/>
      <c r="H70" s="27"/>
    </row>
    <row r="71" spans="1:10" x14ac:dyDescent="0.2">
      <c r="A71" s="28" t="s">
        <v>13</v>
      </c>
      <c r="B71" s="29">
        <v>707.68</v>
      </c>
      <c r="C71" s="30">
        <v>514.76</v>
      </c>
      <c r="D71" s="30">
        <v>522.08000000000004</v>
      </c>
      <c r="E71" s="30">
        <v>525.33000000000004</v>
      </c>
      <c r="F71" s="31">
        <v>529.19000000000005</v>
      </c>
      <c r="G71" s="32">
        <f>((F71*100)/E71)-100</f>
        <v>0.7347762358898251</v>
      </c>
      <c r="H71" s="32">
        <f>((F71*100)/B71)-100</f>
        <v>-25.2218516843771</v>
      </c>
    </row>
    <row r="72" spans="1:10" x14ac:dyDescent="0.2">
      <c r="A72" s="33" t="s">
        <v>14</v>
      </c>
      <c r="B72" s="34" t="s">
        <v>24</v>
      </c>
      <c r="C72" s="15">
        <v>543.21</v>
      </c>
      <c r="D72" s="15">
        <v>551.21</v>
      </c>
      <c r="E72" s="15">
        <v>556.59</v>
      </c>
      <c r="F72" s="16">
        <v>557.83000000000004</v>
      </c>
      <c r="G72" s="32">
        <f>((F72*100)/E72)-100</f>
        <v>0.22278517400600606</v>
      </c>
      <c r="H72" s="32" t="s">
        <v>24</v>
      </c>
    </row>
    <row r="73" spans="1:10" x14ac:dyDescent="0.2">
      <c r="A73" s="33" t="s">
        <v>39</v>
      </c>
      <c r="B73" s="34">
        <v>689.8</v>
      </c>
      <c r="C73" s="15">
        <v>528.65</v>
      </c>
      <c r="D73" s="15">
        <v>507.21</v>
      </c>
      <c r="E73" s="15">
        <v>500.14</v>
      </c>
      <c r="F73" s="16">
        <v>433.92</v>
      </c>
      <c r="G73" s="32">
        <f>((F73*100)/E73)-100</f>
        <v>-13.240292718038944</v>
      </c>
      <c r="H73" s="32">
        <f>((F73*100)/B73)-100</f>
        <v>-37.094810089881122</v>
      </c>
    </row>
    <row r="74" spans="1:10" x14ac:dyDescent="0.2">
      <c r="A74" s="35" t="s">
        <v>21</v>
      </c>
      <c r="B74" s="36">
        <v>752.27</v>
      </c>
      <c r="C74" s="19">
        <v>593.39</v>
      </c>
      <c r="D74" s="37">
        <v>588.55999999999995</v>
      </c>
      <c r="E74" s="37">
        <v>563.71</v>
      </c>
      <c r="F74" s="38">
        <v>575.34</v>
      </c>
      <c r="G74" s="32">
        <f>((F74*100)/E74)-100</f>
        <v>2.0631175604477363</v>
      </c>
      <c r="H74" s="32">
        <f>((F74*100)/B74)-100</f>
        <v>-23.51948103739349</v>
      </c>
      <c r="I74" s="39"/>
      <c r="J74" s="21"/>
    </row>
    <row r="75" spans="1:10" x14ac:dyDescent="0.2">
      <c r="A75" s="33" t="s">
        <v>25</v>
      </c>
      <c r="B75" s="14">
        <v>725.56</v>
      </c>
      <c r="C75" s="15">
        <v>569.51</v>
      </c>
      <c r="D75" s="15">
        <v>567.24</v>
      </c>
      <c r="E75" s="15">
        <v>559.64</v>
      </c>
      <c r="F75" s="40">
        <v>565.83000000000004</v>
      </c>
      <c r="G75" s="32">
        <f>((F75*100)/E75)-100</f>
        <v>1.1060681866914592</v>
      </c>
      <c r="H75" s="32">
        <f>((F75*100)/B75)-100</f>
        <v>-22.014719664810613</v>
      </c>
    </row>
    <row r="76" spans="1:10" ht="2.1" customHeight="1" x14ac:dyDescent="0.2">
      <c r="A76" s="41"/>
      <c r="B76" s="41"/>
      <c r="C76" s="41"/>
      <c r="D76" s="41"/>
      <c r="E76" s="41"/>
      <c r="F76" s="41"/>
      <c r="G76" s="41"/>
      <c r="H76" s="41"/>
    </row>
    <row r="77" spans="1:10" x14ac:dyDescent="0.2">
      <c r="A77" s="42" t="s">
        <v>40</v>
      </c>
      <c r="B77" s="43"/>
      <c r="C77" s="43"/>
      <c r="D77" s="44"/>
      <c r="E77" s="44"/>
      <c r="F77" s="44"/>
      <c r="G77" s="44"/>
      <c r="H77" s="42"/>
    </row>
    <row r="78" spans="1:10" x14ac:dyDescent="0.2">
      <c r="A78" s="42" t="s">
        <v>41</v>
      </c>
      <c r="B78" s="45"/>
      <c r="C78" s="45"/>
      <c r="D78" s="46"/>
      <c r="E78" s="46"/>
      <c r="F78" s="46"/>
      <c r="G78" s="46"/>
      <c r="H78" s="42"/>
    </row>
    <row r="79" spans="1:10" x14ac:dyDescent="0.2">
      <c r="A79" s="42" t="s">
        <v>42</v>
      </c>
      <c r="B79" s="47"/>
      <c r="C79" s="47"/>
      <c r="D79" s="47"/>
      <c r="E79" s="47"/>
      <c r="F79" s="47"/>
      <c r="G79" s="47"/>
      <c r="H79" s="47"/>
    </row>
    <row r="80" spans="1:10" x14ac:dyDescent="0.2">
      <c r="A80" s="47"/>
      <c r="B80" s="47"/>
      <c r="C80" s="48"/>
      <c r="D80" s="48"/>
      <c r="E80" s="48"/>
      <c r="F80" s="49"/>
      <c r="G80" s="47"/>
      <c r="H80" s="47"/>
    </row>
    <row r="81" spans="1:8" x14ac:dyDescent="0.2">
      <c r="A81" s="47"/>
      <c r="B81" s="47"/>
      <c r="C81" s="48"/>
      <c r="D81" s="49"/>
      <c r="E81" s="47" t="s">
        <v>43</v>
      </c>
      <c r="F81" s="47"/>
      <c r="G81" s="47"/>
      <c r="H81" s="47"/>
    </row>
    <row r="86" spans="1:8" x14ac:dyDescent="0.2">
      <c r="D86" s="21"/>
    </row>
    <row r="87" spans="1:8" x14ac:dyDescent="0.2">
      <c r="E87" s="21"/>
    </row>
  </sheetData>
  <mergeCells count="9">
    <mergeCell ref="A44:H44"/>
    <mergeCell ref="A64:H64"/>
    <mergeCell ref="A70:H70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5_8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2023-03-06T08:45:30Z</dcterms:created>
  <dcterms:modified xsi:type="dcterms:W3CDTF">2023-03-06T08:46:53Z</dcterms:modified>
</cp:coreProperties>
</file>