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gruodis\"/>
    </mc:Choice>
  </mc:AlternateContent>
  <xr:revisionPtr revIDLastSave="0" documentId="8_{5EDAC19A-5B75-4F84-866D-92BAD26AC85D}" xr6:coauthVersionLast="47" xr6:coauthVersionMax="47" xr10:uidLastSave="{00000000-0000-0000-0000-000000000000}"/>
  <bookViews>
    <workbookView xWindow="-120" yWindow="-120" windowWidth="29040" windowHeight="17640" xr2:uid="{F1AAD351-B5C4-408F-A67C-6194752CD4B9}"/>
  </bookViews>
  <sheets>
    <sheet name="49_5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H75" i="1"/>
  <c r="G75" i="1"/>
  <c r="H74" i="1"/>
  <c r="G74" i="1"/>
  <c r="H73" i="1"/>
  <c r="G73" i="1"/>
  <c r="H70" i="1"/>
  <c r="G70" i="1"/>
  <c r="H60" i="1"/>
  <c r="H59" i="1"/>
  <c r="G59" i="1"/>
  <c r="H55" i="1"/>
  <c r="G55" i="1"/>
  <c r="H54" i="1"/>
  <c r="G54" i="1"/>
  <c r="G51" i="1"/>
  <c r="H49" i="1"/>
  <c r="G49" i="1"/>
  <c r="H47" i="1"/>
  <c r="G47" i="1"/>
  <c r="H45" i="1"/>
  <c r="G45" i="1"/>
  <c r="H44" i="1"/>
  <c r="G44" i="1"/>
  <c r="G42" i="1"/>
  <c r="H40" i="1"/>
  <c r="H39" i="1"/>
  <c r="G39" i="1"/>
  <c r="H36" i="1"/>
  <c r="G36" i="1"/>
  <c r="H35" i="1"/>
  <c r="G35" i="1"/>
  <c r="H32" i="1"/>
  <c r="G32" i="1"/>
  <c r="H30" i="1"/>
  <c r="G30" i="1"/>
  <c r="H29" i="1"/>
  <c r="G29" i="1"/>
  <c r="G27" i="1"/>
  <c r="H25" i="1"/>
  <c r="G25" i="1"/>
  <c r="H24" i="1"/>
  <c r="G24" i="1"/>
  <c r="H21" i="1"/>
  <c r="G21" i="1"/>
  <c r="H18" i="1"/>
  <c r="G18" i="1"/>
  <c r="H17" i="1"/>
  <c r="G17" i="1"/>
  <c r="H13" i="1"/>
  <c r="G13" i="1"/>
  <c r="H11" i="1"/>
  <c r="G11" i="1"/>
  <c r="H8" i="1"/>
  <c r="G8" i="1"/>
</calcChain>
</file>

<file path=xl/sharedStrings.xml><?xml version="1.0" encoding="utf-8"?>
<sst xmlns="http://schemas.openxmlformats.org/spreadsheetml/2006/main" count="230" uniqueCount="44">
  <si>
    <t>Grūdų ir rapsų vidutinės kainos (augintojų) ES šalyse, EUR/t</t>
  </si>
  <si>
    <t xml:space="preserve">                    Data
Valstybė</t>
  </si>
  <si>
    <t>Pokytis, %</t>
  </si>
  <si>
    <t>52 sav. 
(12 26–01 01)</t>
  </si>
  <si>
    <t>49 sav. 
(12 05–11)</t>
  </si>
  <si>
    <t>50 sav. 
(12 11–17)</t>
  </si>
  <si>
    <t>51 sav. 
(12 18–24)</t>
  </si>
  <si>
    <t>52 sav. 
(12 25–31)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</si>
  <si>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</si>
  <si>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</si>
  <si>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</si>
  <si>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</si>
  <si>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</si>
  <si>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</si>
  <si>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</si>
  <si>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</si>
  <si>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</si>
  <si>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</si>
  <si>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</si>
  <si>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</si>
  <si>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</si>
  <si>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</si>
  <si>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</si>
  <si>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</si>
  <si>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</si>
  <si>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</si>
  <si>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</si>
  <si>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</si>
  <si>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</si>
  <si>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</si>
  <si>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</si>
  <si>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</si>
  <si>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</si>
  <si>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</si>
  <si>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</si>
  <si>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</si>
  <si>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</si>
  <si>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</si>
  <si>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</si>
  <si>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</si>
  <si>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2023 m. 52 savaitę su  51 savaite</t>
  </si>
  <si>
    <t>** lyginant 2023 m. 52 savaitę su 2022 m. 51 savaite</t>
  </si>
  <si>
    <t>Pastaba: Lietuvos maistinių ir pašarinių kviečių, pašarinių miežių, maistinių rugių ir rapsų 49, 50 ir 51 savaičių kainos patikslintos  2024-01-08</t>
  </si>
  <si>
    <t>Šaltiniai ŽŪDC (LŽŪMPRIS), EK,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</si>
</sst>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C2D61-175B-4DDE-A504-BC9ABA4B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AC01-8C77-4A24-AA2D-2BA537BF6BFC}">
  <dimension ref="A2:J88"/>
  <sheetViews>
    <sheetView showGridLines="0" tabSelected="1" topLeftCell="A43" zoomScale="115" zoomScaleNormal="115" workbookViewId="0">
      <selection activeCell="J72" sqref="J72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291.44166666666672</v>
      </c>
      <c r="C8" s="15">
        <v>199.77142857142857</v>
      </c>
      <c r="D8" s="15">
        <v>199.77142857142854</v>
      </c>
      <c r="E8" s="15">
        <v>199.04142857142855</v>
      </c>
      <c r="F8" s="16">
        <v>199.04142857142855</v>
      </c>
      <c r="G8" s="15">
        <f t="shared" ref="G8:G27" si="0">((F8*100)/E8)-100</f>
        <v>0</v>
      </c>
      <c r="H8" s="15">
        <f t="shared" ref="H8:H25" si="1">((F8*100)/B8)-100</f>
        <v>-31.704539420205805</v>
      </c>
    </row>
    <row r="9" spans="1:8" x14ac:dyDescent="0.2">
      <c r="A9" s="13" t="s">
        <v>12</v>
      </c>
      <c r="B9" s="14">
        <v>330.23</v>
      </c>
      <c r="C9" s="15">
        <v>227.21</v>
      </c>
      <c r="D9" s="15">
        <v>206.5</v>
      </c>
      <c r="E9" s="15">
        <v>205.59</v>
      </c>
      <c r="F9" s="16" t="s">
        <v>13</v>
      </c>
      <c r="G9" s="15" t="s">
        <v>13</v>
      </c>
      <c r="H9" s="15" t="s">
        <v>13</v>
      </c>
    </row>
    <row r="10" spans="1:8" x14ac:dyDescent="0.2">
      <c r="A10" s="13" t="s">
        <v>14</v>
      </c>
      <c r="B10" s="14">
        <v>315</v>
      </c>
      <c r="C10" s="15">
        <v>225.1</v>
      </c>
      <c r="D10" s="15">
        <v>223.3</v>
      </c>
      <c r="E10" s="15">
        <v>225.33333333333334</v>
      </c>
      <c r="F10" s="16" t="s">
        <v>13</v>
      </c>
      <c r="G10" s="15" t="s">
        <v>13</v>
      </c>
      <c r="H10" s="15" t="s">
        <v>13</v>
      </c>
    </row>
    <row r="11" spans="1:8" x14ac:dyDescent="0.2">
      <c r="A11" s="13" t="s">
        <v>15</v>
      </c>
      <c r="B11" s="14">
        <v>293.74</v>
      </c>
      <c r="C11" s="15">
        <v>212.46</v>
      </c>
      <c r="D11" s="15">
        <v>205.81</v>
      </c>
      <c r="E11" s="15">
        <v>219.75</v>
      </c>
      <c r="F11" s="16">
        <v>197.71</v>
      </c>
      <c r="G11" s="15">
        <f t="shared" si="0"/>
        <v>-10.02957906712173</v>
      </c>
      <c r="H11" s="15">
        <f t="shared" si="1"/>
        <v>-32.692176754953366</v>
      </c>
    </row>
    <row r="12" spans="1:8" x14ac:dyDescent="0.2">
      <c r="A12" s="13" t="s">
        <v>16</v>
      </c>
      <c r="B12" s="14" t="s">
        <v>13</v>
      </c>
      <c r="C12" s="15">
        <v>250</v>
      </c>
      <c r="D12" s="15">
        <v>250</v>
      </c>
      <c r="E12" s="15" t="s">
        <v>13</v>
      </c>
      <c r="F12" s="16" t="s">
        <v>13</v>
      </c>
      <c r="G12" s="15" t="s">
        <v>13</v>
      </c>
      <c r="H12" s="15" t="s">
        <v>13</v>
      </c>
    </row>
    <row r="13" spans="1:8" x14ac:dyDescent="0.2">
      <c r="A13" s="13" t="s">
        <v>17</v>
      </c>
      <c r="B13" s="14">
        <v>332.47799999999995</v>
      </c>
      <c r="C13" s="15">
        <v>258.68799999999999</v>
      </c>
      <c r="D13" s="15">
        <v>244.50200000000004</v>
      </c>
      <c r="E13" s="15">
        <v>243.71999999999997</v>
      </c>
      <c r="F13" s="16">
        <v>243.37999999999997</v>
      </c>
      <c r="G13" s="15">
        <f t="shared" si="0"/>
        <v>-0.13950434925324373</v>
      </c>
      <c r="H13" s="15">
        <f t="shared" si="1"/>
        <v>-26.798164089052506</v>
      </c>
    </row>
    <row r="14" spans="1:8" x14ac:dyDescent="0.2">
      <c r="A14" s="13" t="s">
        <v>18</v>
      </c>
      <c r="B14" s="14">
        <v>322.63</v>
      </c>
      <c r="C14" s="15">
        <v>224.72</v>
      </c>
      <c r="D14" s="15">
        <v>226.15</v>
      </c>
      <c r="E14" s="15">
        <v>219.65</v>
      </c>
      <c r="F14" s="16" t="s">
        <v>13</v>
      </c>
      <c r="G14" s="15" t="s">
        <v>13</v>
      </c>
      <c r="H14" s="15" t="s">
        <v>13</v>
      </c>
    </row>
    <row r="15" spans="1:8" x14ac:dyDescent="0.2">
      <c r="A15" s="13" t="s">
        <v>19</v>
      </c>
      <c r="B15" s="14" t="s">
        <v>13</v>
      </c>
      <c r="C15" s="15">
        <v>182.1</v>
      </c>
      <c r="D15" s="15">
        <v>177.35</v>
      </c>
      <c r="E15" s="15">
        <v>169.75</v>
      </c>
      <c r="F15" s="16" t="s">
        <v>13</v>
      </c>
      <c r="G15" s="15" t="s">
        <v>13</v>
      </c>
      <c r="H15" s="15" t="s">
        <v>13</v>
      </c>
    </row>
    <row r="16" spans="1:8" x14ac:dyDescent="0.2">
      <c r="A16" s="13" t="s">
        <v>20</v>
      </c>
      <c r="B16" s="14" t="s">
        <v>13</v>
      </c>
      <c r="C16" s="15">
        <v>233.51428571428571</v>
      </c>
      <c r="D16" s="15">
        <v>228.70999999999998</v>
      </c>
      <c r="E16" s="15" t="s">
        <v>13</v>
      </c>
      <c r="F16" s="16" t="s">
        <v>13</v>
      </c>
      <c r="G16" s="15" t="s">
        <v>13</v>
      </c>
      <c r="H16" s="15" t="s">
        <v>13</v>
      </c>
    </row>
    <row r="17" spans="1:9" x14ac:dyDescent="0.2">
      <c r="A17" s="13" t="s">
        <v>21</v>
      </c>
      <c r="B17" s="14">
        <v>258.61</v>
      </c>
      <c r="C17" s="15">
        <v>190.82</v>
      </c>
      <c r="D17" s="15">
        <v>184.05500000000001</v>
      </c>
      <c r="E17" s="15">
        <v>236.59784472362395</v>
      </c>
      <c r="F17" s="16">
        <v>207.06</v>
      </c>
      <c r="G17" s="15">
        <f t="shared" si="0"/>
        <v>-12.484409888909966</v>
      </c>
      <c r="H17" s="15">
        <f t="shared" si="1"/>
        <v>-19.933490584277493</v>
      </c>
    </row>
    <row r="18" spans="1:9" s="22" customFormat="1" x14ac:dyDescent="0.2">
      <c r="A18" s="17" t="s">
        <v>22</v>
      </c>
      <c r="B18" s="18">
        <v>301.41000000000003</v>
      </c>
      <c r="C18" s="19">
        <v>208.44</v>
      </c>
      <c r="D18" s="19">
        <v>214.88</v>
      </c>
      <c r="E18" s="19">
        <v>223.76</v>
      </c>
      <c r="F18" s="20">
        <v>208.34</v>
      </c>
      <c r="G18" s="19">
        <f t="shared" si="0"/>
        <v>-6.8913121201287026</v>
      </c>
      <c r="H18" s="19">
        <f t="shared" si="1"/>
        <v>-30.878205766232043</v>
      </c>
      <c r="I18" s="21"/>
    </row>
    <row r="19" spans="1:9" x14ac:dyDescent="0.2">
      <c r="A19" s="13" t="s">
        <v>23</v>
      </c>
      <c r="B19" s="14" t="s">
        <v>13</v>
      </c>
      <c r="C19" s="15">
        <v>162.43666666666664</v>
      </c>
      <c r="D19" s="15">
        <v>171.80500000000001</v>
      </c>
      <c r="E19" s="15" t="s">
        <v>13</v>
      </c>
      <c r="F19" s="16" t="s">
        <v>13</v>
      </c>
      <c r="G19" s="15" t="s">
        <v>13</v>
      </c>
      <c r="H19" s="15" t="s">
        <v>13</v>
      </c>
    </row>
    <row r="20" spans="1:9" x14ac:dyDescent="0.2">
      <c r="A20" s="13" t="s">
        <v>24</v>
      </c>
      <c r="B20" s="14" t="s">
        <v>13</v>
      </c>
      <c r="C20" s="15" t="s">
        <v>13</v>
      </c>
      <c r="D20" s="15">
        <v>217.5</v>
      </c>
      <c r="E20" s="15">
        <v>220</v>
      </c>
      <c r="F20" s="16" t="s">
        <v>13</v>
      </c>
      <c r="G20" s="15" t="s">
        <v>13</v>
      </c>
      <c r="H20" s="15" t="s">
        <v>13</v>
      </c>
    </row>
    <row r="21" spans="1:9" x14ac:dyDescent="0.2">
      <c r="A21" s="13" t="s">
        <v>25</v>
      </c>
      <c r="B21" s="14">
        <v>317.90087214577756</v>
      </c>
      <c r="C21" s="15">
        <v>217.16854679393686</v>
      </c>
      <c r="D21" s="15">
        <v>210.71476483677122</v>
      </c>
      <c r="E21" s="15">
        <v>220.67732736260649</v>
      </c>
      <c r="F21" s="16">
        <v>223.28482424393403</v>
      </c>
      <c r="G21" s="15">
        <f t="shared" si="0"/>
        <v>1.1815880283174778</v>
      </c>
      <c r="H21" s="15">
        <f t="shared" si="1"/>
        <v>-29.762751911689037</v>
      </c>
    </row>
    <row r="22" spans="1:9" x14ac:dyDescent="0.2">
      <c r="A22" s="13" t="s">
        <v>26</v>
      </c>
      <c r="B22" s="14" t="s">
        <v>13</v>
      </c>
      <c r="C22" s="15">
        <v>270</v>
      </c>
      <c r="D22" s="15">
        <v>255</v>
      </c>
      <c r="E22" s="15" t="s">
        <v>13</v>
      </c>
      <c r="F22" s="16">
        <v>255</v>
      </c>
      <c r="G22" s="15" t="s">
        <v>13</v>
      </c>
      <c r="H22" s="15" t="s">
        <v>13</v>
      </c>
    </row>
    <row r="23" spans="1:9" x14ac:dyDescent="0.2">
      <c r="A23" s="13" t="s">
        <v>27</v>
      </c>
      <c r="B23" s="14">
        <v>292.80999999999995</v>
      </c>
      <c r="C23" s="15">
        <v>194.73999999999998</v>
      </c>
      <c r="D23" s="15">
        <v>192.95499999999998</v>
      </c>
      <c r="E23" s="15">
        <v>221.51</v>
      </c>
      <c r="F23" s="16" t="s">
        <v>13</v>
      </c>
      <c r="G23" s="15" t="s">
        <v>13</v>
      </c>
      <c r="H23" s="15" t="s">
        <v>13</v>
      </c>
    </row>
    <row r="24" spans="1:9" x14ac:dyDescent="0.2">
      <c r="A24" s="13" t="s">
        <v>28</v>
      </c>
      <c r="B24" s="14">
        <v>381</v>
      </c>
      <c r="C24" s="15">
        <v>226.53</v>
      </c>
      <c r="D24" s="15">
        <v>227.41</v>
      </c>
      <c r="E24" s="15">
        <v>221.59</v>
      </c>
      <c r="F24" s="16">
        <v>217.28</v>
      </c>
      <c r="G24" s="15">
        <f t="shared" si="0"/>
        <v>-1.9450336206507473</v>
      </c>
      <c r="H24" s="15">
        <f t="shared" si="1"/>
        <v>-42.971128608923884</v>
      </c>
    </row>
    <row r="25" spans="1:9" x14ac:dyDescent="0.2">
      <c r="A25" s="13" t="s">
        <v>29</v>
      </c>
      <c r="B25" s="14">
        <v>327.36</v>
      </c>
      <c r="C25" s="15">
        <v>227.4</v>
      </c>
      <c r="D25" s="15">
        <v>214.39</v>
      </c>
      <c r="E25" s="15">
        <v>214.39</v>
      </c>
      <c r="F25" s="16">
        <v>199.74</v>
      </c>
      <c r="G25" s="15">
        <f>((F25*100)/E25)-100</f>
        <v>-6.8333411073277546</v>
      </c>
      <c r="H25" s="15">
        <f t="shared" si="1"/>
        <v>-38.984604105571847</v>
      </c>
    </row>
    <row r="26" spans="1:9" x14ac:dyDescent="0.2">
      <c r="A26" s="13" t="s">
        <v>30</v>
      </c>
      <c r="B26" s="14">
        <v>295</v>
      </c>
      <c r="C26" s="15">
        <v>236</v>
      </c>
      <c r="D26" s="15">
        <v>232</v>
      </c>
      <c r="E26" s="15">
        <v>231</v>
      </c>
      <c r="F26" s="16" t="s">
        <v>13</v>
      </c>
      <c r="G26" s="15" t="s">
        <v>13</v>
      </c>
      <c r="H26" s="15" t="s">
        <v>13</v>
      </c>
    </row>
    <row r="27" spans="1:9" x14ac:dyDescent="0.2">
      <c r="A27" s="13" t="s">
        <v>31</v>
      </c>
      <c r="B27" s="14" t="s">
        <v>13</v>
      </c>
      <c r="C27" s="15">
        <v>239.21</v>
      </c>
      <c r="D27" s="15">
        <v>238.82</v>
      </c>
      <c r="E27" s="15">
        <v>236.59</v>
      </c>
      <c r="F27" s="16">
        <v>234.68</v>
      </c>
      <c r="G27" s="15">
        <f t="shared" si="0"/>
        <v>-0.80730377446215584</v>
      </c>
      <c r="H27" s="15" t="s">
        <v>13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275.60000000000002</v>
      </c>
      <c r="C29" s="15">
        <v>191.7</v>
      </c>
      <c r="D29" s="15">
        <v>188.8</v>
      </c>
      <c r="E29" s="15">
        <v>184.9</v>
      </c>
      <c r="F29" s="26">
        <v>184.9</v>
      </c>
      <c r="G29" s="15">
        <f>((F29*100)/E29)-100</f>
        <v>0</v>
      </c>
      <c r="H29" s="15">
        <f>((F29*100)/B29)-100</f>
        <v>-32.910014513788099</v>
      </c>
    </row>
    <row r="30" spans="1:9" x14ac:dyDescent="0.2">
      <c r="A30" s="13" t="s">
        <v>11</v>
      </c>
      <c r="B30" s="14">
        <v>285.30599999999998</v>
      </c>
      <c r="C30" s="15">
        <v>188.15800000000002</v>
      </c>
      <c r="D30" s="15">
        <v>187.64600000000002</v>
      </c>
      <c r="E30" s="15">
        <v>187.64600000000002</v>
      </c>
      <c r="F30" s="16">
        <v>187.64600000000002</v>
      </c>
      <c r="G30" s="15">
        <f t="shared" ref="G30:G42" si="2">((F30*100)/E30)-100</f>
        <v>0</v>
      </c>
      <c r="H30" s="15">
        <f t="shared" ref="H30:H40" si="3">((F30*100)/B30)-100</f>
        <v>-34.229914547888924</v>
      </c>
    </row>
    <row r="31" spans="1:9" x14ac:dyDescent="0.2">
      <c r="A31" s="13" t="s">
        <v>14</v>
      </c>
      <c r="B31" s="14">
        <v>310</v>
      </c>
      <c r="C31" s="15">
        <v>198.16666666666666</v>
      </c>
      <c r="D31" s="15">
        <v>200.33333333333334</v>
      </c>
      <c r="E31" s="15">
        <v>211</v>
      </c>
      <c r="F31" s="16" t="s">
        <v>13</v>
      </c>
      <c r="G31" s="15" t="s">
        <v>13</v>
      </c>
      <c r="H31" s="15" t="s">
        <v>13</v>
      </c>
    </row>
    <row r="32" spans="1:9" x14ac:dyDescent="0.2">
      <c r="A32" s="13" t="s">
        <v>15</v>
      </c>
      <c r="B32" s="14">
        <v>273.74</v>
      </c>
      <c r="C32" s="15">
        <v>184.65</v>
      </c>
      <c r="D32" s="15">
        <v>189.77</v>
      </c>
      <c r="E32" s="15">
        <v>193</v>
      </c>
      <c r="F32" s="16">
        <v>176.52</v>
      </c>
      <c r="G32" s="15">
        <f t="shared" si="2"/>
        <v>-8.5388601036269449</v>
      </c>
      <c r="H32" s="15">
        <f t="shared" si="3"/>
        <v>-35.515452619273759</v>
      </c>
    </row>
    <row r="33" spans="1:9" x14ac:dyDescent="0.2">
      <c r="A33" s="13" t="s">
        <v>16</v>
      </c>
      <c r="B33" s="14">
        <v>319</v>
      </c>
      <c r="C33" s="15">
        <v>203</v>
      </c>
      <c r="D33" s="15">
        <v>202.66666666666666</v>
      </c>
      <c r="E33" s="15" t="s">
        <v>13</v>
      </c>
      <c r="F33" s="16" t="s">
        <v>13</v>
      </c>
      <c r="G33" s="15" t="s">
        <v>13</v>
      </c>
      <c r="H33" s="15" t="s">
        <v>13</v>
      </c>
    </row>
    <row r="34" spans="1:9" x14ac:dyDescent="0.2">
      <c r="A34" s="13" t="s">
        <v>34</v>
      </c>
      <c r="B34" s="14">
        <v>317.66666666666669</v>
      </c>
      <c r="C34" s="15">
        <v>236</v>
      </c>
      <c r="D34" s="15">
        <v>236.66666666666666</v>
      </c>
      <c r="E34" s="15" t="s">
        <v>13</v>
      </c>
      <c r="F34" s="16" t="s">
        <v>13</v>
      </c>
      <c r="G34" s="15" t="s">
        <v>13</v>
      </c>
      <c r="H34" s="15" t="s">
        <v>13</v>
      </c>
    </row>
    <row r="35" spans="1:9" x14ac:dyDescent="0.2">
      <c r="A35" s="13" t="s">
        <v>21</v>
      </c>
      <c r="B35" s="14">
        <v>272.52999999999997</v>
      </c>
      <c r="C35" s="15">
        <v>186.46</v>
      </c>
      <c r="D35" s="15">
        <v>176.82300000000001</v>
      </c>
      <c r="E35" s="15">
        <v>181.48882968666749</v>
      </c>
      <c r="F35" s="16">
        <v>213.69</v>
      </c>
      <c r="G35" s="15">
        <f t="shared" si="2"/>
        <v>17.742783602123851</v>
      </c>
      <c r="H35" s="15">
        <f t="shared" si="3"/>
        <v>-21.590283638498505</v>
      </c>
    </row>
    <row r="36" spans="1:9" s="22" customFormat="1" x14ac:dyDescent="0.2">
      <c r="A36" s="17" t="s">
        <v>22</v>
      </c>
      <c r="B36" s="18">
        <v>264.25</v>
      </c>
      <c r="C36" s="19">
        <v>175.56</v>
      </c>
      <c r="D36" s="19">
        <v>193.4</v>
      </c>
      <c r="E36" s="19">
        <v>166.91</v>
      </c>
      <c r="F36" s="20">
        <v>195.65</v>
      </c>
      <c r="G36" s="19">
        <f t="shared" si="2"/>
        <v>17.218860463722962</v>
      </c>
      <c r="H36" s="19">
        <f t="shared" si="3"/>
        <v>-25.960264900662253</v>
      </c>
      <c r="I36" s="21"/>
    </row>
    <row r="37" spans="1:9" x14ac:dyDescent="0.2">
      <c r="A37" s="13" t="s">
        <v>23</v>
      </c>
      <c r="B37" s="14">
        <v>329.1</v>
      </c>
      <c r="C37" s="15">
        <v>151.625</v>
      </c>
      <c r="D37" s="15">
        <v>155.86000000000001</v>
      </c>
      <c r="E37" s="15" t="s">
        <v>13</v>
      </c>
      <c r="F37" s="16" t="s">
        <v>13</v>
      </c>
      <c r="G37" s="15" t="s">
        <v>13</v>
      </c>
      <c r="H37" s="15" t="s">
        <v>13</v>
      </c>
    </row>
    <row r="38" spans="1:9" x14ac:dyDescent="0.2">
      <c r="A38" s="13" t="s">
        <v>35</v>
      </c>
      <c r="B38" s="14">
        <v>308</v>
      </c>
      <c r="C38" s="15">
        <v>228.5</v>
      </c>
      <c r="D38" s="15">
        <v>228</v>
      </c>
      <c r="E38" s="15">
        <v>221</v>
      </c>
      <c r="F38" s="16" t="s">
        <v>13</v>
      </c>
      <c r="G38" s="15" t="s">
        <v>13</v>
      </c>
      <c r="H38" s="15" t="s">
        <v>13</v>
      </c>
    </row>
    <row r="39" spans="1:9" x14ac:dyDescent="0.2">
      <c r="A39" s="13" t="s">
        <v>25</v>
      </c>
      <c r="B39" s="14">
        <v>319.39536919414587</v>
      </c>
      <c r="C39" s="15">
        <v>209.09107693443866</v>
      </c>
      <c r="D39" s="15">
        <v>192.21072401685717</v>
      </c>
      <c r="E39" s="15">
        <v>207.08655250415788</v>
      </c>
      <c r="F39" s="16">
        <v>203.21686999886973</v>
      </c>
      <c r="G39" s="15">
        <f t="shared" si="2"/>
        <v>-1.868630511491304</v>
      </c>
      <c r="H39" s="15">
        <f t="shared" si="3"/>
        <v>-36.374509589291051</v>
      </c>
    </row>
    <row r="40" spans="1:9" x14ac:dyDescent="0.2">
      <c r="A40" s="13" t="s">
        <v>26</v>
      </c>
      <c r="B40" s="14">
        <v>330</v>
      </c>
      <c r="C40" s="15">
        <v>233</v>
      </c>
      <c r="D40" s="15">
        <v>232</v>
      </c>
      <c r="E40" s="15" t="s">
        <v>13</v>
      </c>
      <c r="F40" s="16">
        <v>233</v>
      </c>
      <c r="G40" s="15" t="s">
        <v>13</v>
      </c>
      <c r="H40" s="15">
        <f t="shared" si="3"/>
        <v>-29.393939393939391</v>
      </c>
    </row>
    <row r="41" spans="1:9" x14ac:dyDescent="0.2">
      <c r="A41" s="13" t="s">
        <v>27</v>
      </c>
      <c r="B41" s="14">
        <v>272.02999999999997</v>
      </c>
      <c r="C41" s="15">
        <v>167.73666666666668</v>
      </c>
      <c r="D41" s="15">
        <v>178.82666666666668</v>
      </c>
      <c r="E41" s="15" t="s">
        <v>13</v>
      </c>
      <c r="F41" s="16" t="s">
        <v>13</v>
      </c>
      <c r="G41" s="15" t="s">
        <v>13</v>
      </c>
      <c r="H41" s="15" t="s">
        <v>13</v>
      </c>
    </row>
    <row r="42" spans="1:9" x14ac:dyDescent="0.2">
      <c r="A42" s="13" t="s">
        <v>29</v>
      </c>
      <c r="B42" s="14" t="s">
        <v>13</v>
      </c>
      <c r="C42" s="15">
        <v>144.44999999999999</v>
      </c>
      <c r="D42" s="15">
        <v>146.51</v>
      </c>
      <c r="E42" s="15">
        <v>150.66</v>
      </c>
      <c r="F42" s="16">
        <v>150.66</v>
      </c>
      <c r="G42" s="15">
        <f t="shared" si="2"/>
        <v>0</v>
      </c>
      <c r="H42" s="15" t="s">
        <v>13</v>
      </c>
    </row>
    <row r="43" spans="1:9" x14ac:dyDescent="0.2">
      <c r="A43" s="23" t="s">
        <v>36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33</v>
      </c>
      <c r="B44" s="25">
        <v>255.1</v>
      </c>
      <c r="C44" s="15">
        <v>181.7</v>
      </c>
      <c r="D44" s="15">
        <v>179.1</v>
      </c>
      <c r="E44" s="15">
        <v>175.1</v>
      </c>
      <c r="F44" s="26">
        <v>175.1</v>
      </c>
      <c r="G44" s="15">
        <f>((F44*100)/E44)-100</f>
        <v>0</v>
      </c>
      <c r="H44" s="15">
        <f>((F44*100)/B44)-100</f>
        <v>-31.360250882007051</v>
      </c>
    </row>
    <row r="45" spans="1:9" x14ac:dyDescent="0.2">
      <c r="A45" s="13" t="s">
        <v>11</v>
      </c>
      <c r="B45" s="14">
        <v>301.67</v>
      </c>
      <c r="C45" s="15">
        <v>178.10333333333332</v>
      </c>
      <c r="D45" s="15">
        <v>177.25</v>
      </c>
      <c r="E45" s="15">
        <v>172.13666666666666</v>
      </c>
      <c r="F45" s="16">
        <v>177.25</v>
      </c>
      <c r="G45" s="15">
        <f t="shared" ref="G45:G59" si="4">((F45*100)/E45)-100</f>
        <v>2.9705079297457502</v>
      </c>
      <c r="H45" s="15">
        <f t="shared" ref="H45:H60" si="5">((F45*100)/B45)-100</f>
        <v>-41.243743163058973</v>
      </c>
    </row>
    <row r="46" spans="1:9" x14ac:dyDescent="0.2">
      <c r="A46" s="13" t="s">
        <v>14</v>
      </c>
      <c r="B46" s="14">
        <v>283.5</v>
      </c>
      <c r="C46" s="15">
        <v>186.25</v>
      </c>
      <c r="D46" s="15">
        <v>186.66666666666666</v>
      </c>
      <c r="E46" s="15">
        <v>187.5</v>
      </c>
      <c r="F46" s="16" t="s">
        <v>13</v>
      </c>
      <c r="G46" s="15" t="s">
        <v>13</v>
      </c>
      <c r="H46" s="15" t="s">
        <v>13</v>
      </c>
    </row>
    <row r="47" spans="1:9" x14ac:dyDescent="0.2">
      <c r="A47" s="13" t="s">
        <v>15</v>
      </c>
      <c r="B47" s="14">
        <v>241.59</v>
      </c>
      <c r="C47" s="15">
        <v>171.63</v>
      </c>
      <c r="D47" s="15">
        <v>173.92</v>
      </c>
      <c r="E47" s="15">
        <v>161.52000000000001</v>
      </c>
      <c r="F47" s="16">
        <v>159.06</v>
      </c>
      <c r="G47" s="15">
        <f t="shared" si="4"/>
        <v>-1.5230312035661342</v>
      </c>
      <c r="H47" s="15">
        <f t="shared" si="5"/>
        <v>-34.161182168136094</v>
      </c>
    </row>
    <row r="48" spans="1:9" x14ac:dyDescent="0.2">
      <c r="A48" s="13" t="s">
        <v>16</v>
      </c>
      <c r="B48" s="14" t="s">
        <v>13</v>
      </c>
      <c r="C48" s="15">
        <v>205</v>
      </c>
      <c r="D48" s="15">
        <v>205</v>
      </c>
      <c r="E48" s="15" t="s">
        <v>13</v>
      </c>
      <c r="F48" s="16" t="s">
        <v>13</v>
      </c>
      <c r="G48" s="15" t="s">
        <v>13</v>
      </c>
      <c r="H48" s="15" t="s">
        <v>13</v>
      </c>
    </row>
    <row r="49" spans="1:9" x14ac:dyDescent="0.2">
      <c r="A49" s="13" t="s">
        <v>17</v>
      </c>
      <c r="B49" s="14">
        <v>312.32000000000005</v>
      </c>
      <c r="C49" s="15">
        <v>237.45</v>
      </c>
      <c r="D49" s="15">
        <v>231.7</v>
      </c>
      <c r="E49" s="15">
        <v>230.19</v>
      </c>
      <c r="F49" s="16">
        <v>230.59</v>
      </c>
      <c r="G49" s="15">
        <f t="shared" si="4"/>
        <v>0.17376949476519599</v>
      </c>
      <c r="H49" s="15">
        <f t="shared" si="5"/>
        <v>-26.168673155737721</v>
      </c>
    </row>
    <row r="50" spans="1:9" x14ac:dyDescent="0.2">
      <c r="A50" s="13" t="s">
        <v>18</v>
      </c>
      <c r="B50" s="14">
        <v>287.58</v>
      </c>
      <c r="C50" s="15">
        <v>202.72</v>
      </c>
      <c r="D50" s="15">
        <v>203.45</v>
      </c>
      <c r="E50" s="15">
        <v>198.48333333333335</v>
      </c>
      <c r="F50" s="16" t="s">
        <v>13</v>
      </c>
      <c r="G50" s="15" t="s">
        <v>13</v>
      </c>
      <c r="H50" s="15" t="s">
        <v>13</v>
      </c>
    </row>
    <row r="51" spans="1:9" x14ac:dyDescent="0.2">
      <c r="A51" s="13" t="s">
        <v>19</v>
      </c>
      <c r="B51" s="14" t="s">
        <v>13</v>
      </c>
      <c r="C51" s="15" t="s">
        <v>13</v>
      </c>
      <c r="D51" s="15">
        <v>158.80000000000001</v>
      </c>
      <c r="E51" s="15">
        <v>157.9</v>
      </c>
      <c r="F51" s="16">
        <v>182.4</v>
      </c>
      <c r="G51" s="15">
        <f>((F51*100)/E51)-100</f>
        <v>15.516149461684606</v>
      </c>
      <c r="H51" s="15" t="s">
        <v>13</v>
      </c>
    </row>
    <row r="52" spans="1:9" x14ac:dyDescent="0.2">
      <c r="A52" s="13" t="s">
        <v>34</v>
      </c>
      <c r="B52" s="14">
        <v>305.33333333333331</v>
      </c>
      <c r="C52" s="15">
        <v>224</v>
      </c>
      <c r="D52" s="15">
        <v>225</v>
      </c>
      <c r="E52" s="15" t="s">
        <v>13</v>
      </c>
      <c r="F52" s="16" t="s">
        <v>13</v>
      </c>
      <c r="G52" s="15" t="s">
        <v>13</v>
      </c>
      <c r="H52" s="15" t="s">
        <v>13</v>
      </c>
    </row>
    <row r="53" spans="1:9" x14ac:dyDescent="0.2">
      <c r="A53" s="13" t="s">
        <v>20</v>
      </c>
      <c r="B53" s="14" t="s">
        <v>13</v>
      </c>
      <c r="C53" s="15">
        <v>207.75</v>
      </c>
      <c r="D53" s="15">
        <v>203.8</v>
      </c>
      <c r="E53" s="15" t="s">
        <v>13</v>
      </c>
      <c r="F53" s="16" t="s">
        <v>13</v>
      </c>
      <c r="G53" s="15" t="s">
        <v>13</v>
      </c>
      <c r="H53" s="15" t="s">
        <v>13</v>
      </c>
    </row>
    <row r="54" spans="1:9" x14ac:dyDescent="0.2">
      <c r="A54" s="13" t="s">
        <v>21</v>
      </c>
      <c r="B54" s="14">
        <v>187.76</v>
      </c>
      <c r="C54" s="15">
        <v>170.69</v>
      </c>
      <c r="D54" s="15">
        <v>135.95599999999999</v>
      </c>
      <c r="E54" s="15">
        <v>143</v>
      </c>
      <c r="F54" s="16">
        <v>146.71</v>
      </c>
      <c r="G54" s="15">
        <f t="shared" si="4"/>
        <v>2.5944055944056004</v>
      </c>
      <c r="H54" s="15">
        <f t="shared" si="5"/>
        <v>-21.863016616957822</v>
      </c>
    </row>
    <row r="55" spans="1:9" s="22" customFormat="1" x14ac:dyDescent="0.2">
      <c r="A55" s="17" t="s">
        <v>22</v>
      </c>
      <c r="B55" s="18">
        <v>300.94</v>
      </c>
      <c r="C55" s="19">
        <v>151.76</v>
      </c>
      <c r="D55" s="19">
        <v>154.46</v>
      </c>
      <c r="E55" s="19">
        <v>173.91</v>
      </c>
      <c r="F55" s="20">
        <v>147.69</v>
      </c>
      <c r="G55" s="19">
        <f t="shared" si="4"/>
        <v>-15.07676384336726</v>
      </c>
      <c r="H55" s="19">
        <f t="shared" si="5"/>
        <v>-50.923772180501096</v>
      </c>
      <c r="I55" s="21"/>
    </row>
    <row r="56" spans="1:9" x14ac:dyDescent="0.2">
      <c r="A56" s="13" t="s">
        <v>23</v>
      </c>
      <c r="B56" s="14" t="s">
        <v>13</v>
      </c>
      <c r="C56" s="15">
        <v>133.05000000000001</v>
      </c>
      <c r="D56" s="15">
        <v>113.55</v>
      </c>
      <c r="E56" s="15" t="s">
        <v>13</v>
      </c>
      <c r="F56" s="16" t="s">
        <v>13</v>
      </c>
      <c r="G56" s="15" t="s">
        <v>13</v>
      </c>
      <c r="H56" s="15" t="s">
        <v>13</v>
      </c>
    </row>
    <row r="57" spans="1:9" x14ac:dyDescent="0.2">
      <c r="A57" s="13" t="s">
        <v>35</v>
      </c>
      <c r="B57" s="14">
        <v>284</v>
      </c>
      <c r="C57" s="15">
        <v>214</v>
      </c>
      <c r="D57" s="15">
        <v>213.5</v>
      </c>
      <c r="E57" s="15">
        <v>208</v>
      </c>
      <c r="F57" s="16" t="s">
        <v>13</v>
      </c>
      <c r="G57" s="15" t="s">
        <v>13</v>
      </c>
      <c r="H57" s="15" t="s">
        <v>13</v>
      </c>
    </row>
    <row r="58" spans="1:9" x14ac:dyDescent="0.2">
      <c r="A58" s="13" t="s">
        <v>24</v>
      </c>
      <c r="B58" s="14" t="s">
        <v>13</v>
      </c>
      <c r="C58" s="15">
        <v>170</v>
      </c>
      <c r="D58" s="15">
        <v>171.25</v>
      </c>
      <c r="E58" s="15">
        <v>165</v>
      </c>
      <c r="F58" s="16" t="s">
        <v>13</v>
      </c>
      <c r="G58" s="15" t="s">
        <v>13</v>
      </c>
      <c r="H58" s="15" t="s">
        <v>13</v>
      </c>
    </row>
    <row r="59" spans="1:9" x14ac:dyDescent="0.2">
      <c r="A59" s="13" t="s">
        <v>25</v>
      </c>
      <c r="B59" s="14">
        <v>280.96544509324599</v>
      </c>
      <c r="C59" s="15">
        <v>177.93512176208853</v>
      </c>
      <c r="D59" s="15">
        <v>180.41439799416196</v>
      </c>
      <c r="E59" s="15">
        <v>177.83183374105658</v>
      </c>
      <c r="F59" s="16">
        <v>175.76759924987368</v>
      </c>
      <c r="G59" s="15">
        <f t="shared" si="4"/>
        <v>-1.1607789492789351</v>
      </c>
      <c r="H59" s="15">
        <f t="shared" si="5"/>
        <v>-37.441560049656488</v>
      </c>
    </row>
    <row r="60" spans="1:9" x14ac:dyDescent="0.2">
      <c r="A60" s="13" t="s">
        <v>26</v>
      </c>
      <c r="B60" s="14">
        <v>315</v>
      </c>
      <c r="C60" s="15">
        <v>228</v>
      </c>
      <c r="D60" s="15">
        <v>222</v>
      </c>
      <c r="E60" s="15" t="s">
        <v>13</v>
      </c>
      <c r="F60" s="16">
        <v>223</v>
      </c>
      <c r="G60" s="15" t="s">
        <v>13</v>
      </c>
      <c r="H60" s="15">
        <f t="shared" si="5"/>
        <v>-29.206349206349202</v>
      </c>
    </row>
    <row r="61" spans="1:9" x14ac:dyDescent="0.2">
      <c r="A61" s="13" t="s">
        <v>27</v>
      </c>
      <c r="B61" s="14">
        <v>279.74</v>
      </c>
      <c r="C61" s="15">
        <v>163.59</v>
      </c>
      <c r="D61" s="15">
        <v>153.07666666666668</v>
      </c>
      <c r="E61" s="15" t="s">
        <v>13</v>
      </c>
      <c r="F61" s="16" t="s">
        <v>13</v>
      </c>
      <c r="G61" s="15" t="s">
        <v>13</v>
      </c>
      <c r="H61" s="15" t="s">
        <v>13</v>
      </c>
    </row>
    <row r="62" spans="1:9" x14ac:dyDescent="0.2">
      <c r="A62" s="13" t="s">
        <v>29</v>
      </c>
      <c r="B62" s="14" t="s">
        <v>13</v>
      </c>
      <c r="C62" s="15" t="s">
        <v>13</v>
      </c>
      <c r="D62" s="15" t="s">
        <v>13</v>
      </c>
      <c r="E62" s="15" t="s">
        <v>13</v>
      </c>
      <c r="F62" s="16">
        <v>128.61000000000001</v>
      </c>
      <c r="G62" s="15" t="s">
        <v>13</v>
      </c>
      <c r="H62" s="15" t="s">
        <v>13</v>
      </c>
    </row>
    <row r="63" spans="1:9" x14ac:dyDescent="0.2">
      <c r="A63" s="13" t="s">
        <v>30</v>
      </c>
      <c r="B63" s="14">
        <v>249</v>
      </c>
      <c r="C63" s="15">
        <v>194</v>
      </c>
      <c r="D63" s="15">
        <v>185</v>
      </c>
      <c r="E63" s="15">
        <v>184</v>
      </c>
      <c r="F63" s="16" t="s">
        <v>13</v>
      </c>
      <c r="G63" s="15" t="s">
        <v>13</v>
      </c>
      <c r="H63" s="15" t="s">
        <v>13</v>
      </c>
    </row>
    <row r="64" spans="1:9" x14ac:dyDescent="0.2">
      <c r="A64" s="23" t="s">
        <v>37</v>
      </c>
      <c r="B64" s="23"/>
      <c r="C64" s="23"/>
      <c r="D64" s="23"/>
      <c r="E64" s="23"/>
      <c r="F64" s="23"/>
      <c r="G64" s="23"/>
      <c r="H64" s="23"/>
    </row>
    <row r="65" spans="1:10" x14ac:dyDescent="0.2">
      <c r="A65" s="13" t="s">
        <v>12</v>
      </c>
      <c r="B65" s="25">
        <v>322.47000000000003</v>
      </c>
      <c r="C65" s="15">
        <v>237.85</v>
      </c>
      <c r="D65" s="15">
        <v>265.05</v>
      </c>
      <c r="E65" s="15">
        <v>263.87</v>
      </c>
      <c r="F65" s="26" t="s">
        <v>13</v>
      </c>
      <c r="G65" s="15" t="s">
        <v>13</v>
      </c>
      <c r="H65" s="15" t="s">
        <v>13</v>
      </c>
    </row>
    <row r="66" spans="1:10" x14ac:dyDescent="0.2">
      <c r="A66" s="13" t="s">
        <v>14</v>
      </c>
      <c r="B66" s="14">
        <v>295</v>
      </c>
      <c r="C66" s="15">
        <v>207.83333333333334</v>
      </c>
      <c r="D66" s="15">
        <v>207</v>
      </c>
      <c r="E66" s="15">
        <v>204.5</v>
      </c>
      <c r="F66" s="16" t="s">
        <v>13</v>
      </c>
      <c r="G66" s="15" t="s">
        <v>13</v>
      </c>
      <c r="H66" s="15" t="s">
        <v>13</v>
      </c>
    </row>
    <row r="67" spans="1:10" x14ac:dyDescent="0.2">
      <c r="A67" s="13" t="s">
        <v>15</v>
      </c>
      <c r="B67" s="14" t="s">
        <v>13</v>
      </c>
      <c r="C67" s="15">
        <v>143.57</v>
      </c>
      <c r="D67" s="15">
        <v>151.63</v>
      </c>
      <c r="E67" s="15" t="s">
        <v>13</v>
      </c>
      <c r="F67" s="16">
        <v>147.33000000000001</v>
      </c>
      <c r="G67" s="15" t="s">
        <v>13</v>
      </c>
      <c r="H67" s="15" t="s">
        <v>13</v>
      </c>
    </row>
    <row r="68" spans="1:10" x14ac:dyDescent="0.2">
      <c r="A68" s="13" t="s">
        <v>21</v>
      </c>
      <c r="B68" s="14" t="s">
        <v>13</v>
      </c>
      <c r="C68" s="15">
        <v>160</v>
      </c>
      <c r="D68" s="15">
        <v>156.82300000000001</v>
      </c>
      <c r="E68" s="15" t="s">
        <v>13</v>
      </c>
      <c r="F68" s="16" t="s">
        <v>13</v>
      </c>
      <c r="G68" s="15" t="s">
        <v>13</v>
      </c>
      <c r="H68" s="15" t="s">
        <v>13</v>
      </c>
    </row>
    <row r="69" spans="1:10" x14ac:dyDescent="0.2">
      <c r="A69" s="13" t="s">
        <v>24</v>
      </c>
      <c r="B69" s="14" t="s">
        <v>13</v>
      </c>
      <c r="C69" s="15" t="s">
        <v>13</v>
      </c>
      <c r="D69" s="15">
        <v>184</v>
      </c>
      <c r="E69" s="15">
        <v>184</v>
      </c>
      <c r="F69" s="16" t="s">
        <v>13</v>
      </c>
      <c r="G69" s="15" t="s">
        <v>13</v>
      </c>
      <c r="H69" s="15" t="s">
        <v>13</v>
      </c>
    </row>
    <row r="70" spans="1:10" x14ac:dyDescent="0.2">
      <c r="A70" s="13" t="s">
        <v>25</v>
      </c>
      <c r="B70" s="14">
        <v>248.51350918581937</v>
      </c>
      <c r="C70" s="15">
        <v>148.16387570850952</v>
      </c>
      <c r="D70" s="15">
        <v>142.7124148235871</v>
      </c>
      <c r="E70" s="15">
        <v>147.42535439673085</v>
      </c>
      <c r="F70" s="16">
        <v>144.1663379674161</v>
      </c>
      <c r="G70" s="15">
        <f t="shared" ref="G70" si="6">((F70*100)/E70)-100</f>
        <v>-2.2106213972832194</v>
      </c>
      <c r="H70" s="15">
        <f t="shared" ref="H70" si="7">((F70*100)/B70)-100</f>
        <v>-41.988530748395029</v>
      </c>
    </row>
    <row r="71" spans="1:10" x14ac:dyDescent="0.2">
      <c r="A71" s="27" t="s">
        <v>38</v>
      </c>
      <c r="B71" s="27"/>
      <c r="C71" s="27"/>
      <c r="D71" s="27"/>
      <c r="E71" s="27"/>
      <c r="F71" s="27"/>
      <c r="G71" s="27"/>
      <c r="H71" s="27"/>
    </row>
    <row r="72" spans="1:10" x14ac:dyDescent="0.2">
      <c r="A72" s="28" t="s">
        <v>14</v>
      </c>
      <c r="B72" s="29">
        <v>540.75</v>
      </c>
      <c r="C72" s="30">
        <v>407.73</v>
      </c>
      <c r="D72" s="30">
        <v>408.7</v>
      </c>
      <c r="E72" s="30">
        <v>403.09</v>
      </c>
      <c r="F72" s="31" t="s">
        <v>13</v>
      </c>
      <c r="G72" s="32" t="s">
        <v>13</v>
      </c>
      <c r="H72" s="32" t="s">
        <v>13</v>
      </c>
    </row>
    <row r="73" spans="1:10" x14ac:dyDescent="0.2">
      <c r="A73" s="33" t="s">
        <v>15</v>
      </c>
      <c r="B73" s="34">
        <v>564.35</v>
      </c>
      <c r="C73" s="15">
        <v>419.71</v>
      </c>
      <c r="D73" s="15">
        <v>436.12</v>
      </c>
      <c r="E73" s="15">
        <v>434.87</v>
      </c>
      <c r="F73" s="16">
        <v>428.26</v>
      </c>
      <c r="G73" s="32">
        <f>((F73*100)/E73)-100</f>
        <v>-1.5199944811092934</v>
      </c>
      <c r="H73" s="32">
        <f>((F73*100)/B73)-100</f>
        <v>-24.114467972003197</v>
      </c>
    </row>
    <row r="74" spans="1:10" x14ac:dyDescent="0.2">
      <c r="A74" s="33" t="s">
        <v>39</v>
      </c>
      <c r="B74" s="34">
        <v>531.99</v>
      </c>
      <c r="C74" s="15">
        <v>402.13</v>
      </c>
      <c r="D74" s="15">
        <v>372.96199999999999</v>
      </c>
      <c r="E74" s="15">
        <v>419.09</v>
      </c>
      <c r="F74" s="16">
        <v>378.6</v>
      </c>
      <c r="G74" s="32">
        <f>((F74*100)/E74)-100</f>
        <v>-9.6614092438378378</v>
      </c>
      <c r="H74" s="32">
        <f>((F74*100)/B74)-100</f>
        <v>-28.833248745277174</v>
      </c>
    </row>
    <row r="75" spans="1:10" x14ac:dyDescent="0.2">
      <c r="A75" s="35" t="s">
        <v>22</v>
      </c>
      <c r="B75" s="36">
        <v>578.96</v>
      </c>
      <c r="C75" s="19">
        <v>430.34800000000001</v>
      </c>
      <c r="D75" s="37">
        <v>426.29500000000002</v>
      </c>
      <c r="E75" s="37">
        <v>410.97</v>
      </c>
      <c r="F75" s="38">
        <v>416.78</v>
      </c>
      <c r="G75" s="32">
        <f>((F75*100)/E75)-100</f>
        <v>1.4137284959972618</v>
      </c>
      <c r="H75" s="32">
        <f>((F75*100)/B75)-100</f>
        <v>-28.012297913500078</v>
      </c>
      <c r="I75" s="39"/>
      <c r="J75" s="21"/>
    </row>
    <row r="76" spans="1:10" x14ac:dyDescent="0.2">
      <c r="A76" s="33" t="s">
        <v>25</v>
      </c>
      <c r="B76" s="14" t="s">
        <v>13</v>
      </c>
      <c r="C76" s="15">
        <v>459.26185772575377</v>
      </c>
      <c r="D76" s="15">
        <v>468.15223274382544</v>
      </c>
      <c r="E76" s="15">
        <v>457.64</v>
      </c>
      <c r="F76" s="40">
        <v>457.02</v>
      </c>
      <c r="G76" s="32">
        <f>((F76*100)/E76)-100</f>
        <v>-0.13547766803600325</v>
      </c>
      <c r="H76" s="32" t="s">
        <v>13</v>
      </c>
    </row>
    <row r="77" spans="1:10" ht="2.1" customHeight="1" x14ac:dyDescent="0.2">
      <c r="A77" s="41"/>
      <c r="B77" s="41"/>
      <c r="C77" s="41"/>
      <c r="D77" s="41"/>
      <c r="E77" s="41"/>
      <c r="F77" s="41"/>
      <c r="G77" s="41"/>
      <c r="H77" s="41"/>
    </row>
    <row r="78" spans="1:10" x14ac:dyDescent="0.2">
      <c r="A78" s="42" t="s">
        <v>40</v>
      </c>
      <c r="B78" s="43"/>
      <c r="C78" s="43"/>
      <c r="D78" s="44"/>
      <c r="E78" s="44"/>
      <c r="F78" s="44"/>
      <c r="G78" s="44"/>
      <c r="H78" s="42"/>
    </row>
    <row r="79" spans="1:10" x14ac:dyDescent="0.2">
      <c r="A79" s="42" t="s">
        <v>41</v>
      </c>
      <c r="B79" s="45"/>
      <c r="C79" s="45"/>
      <c r="D79" s="46"/>
      <c r="E79" s="46"/>
      <c r="F79" s="46"/>
      <c r="G79" s="46"/>
      <c r="H79" s="42"/>
    </row>
    <row r="80" spans="1:10" x14ac:dyDescent="0.2">
      <c r="A80" s="42" t="s">
        <v>42</v>
      </c>
      <c r="B80" s="47"/>
      <c r="C80" s="47"/>
      <c r="D80" s="47"/>
      <c r="E80" s="47"/>
      <c r="F80" s="47"/>
      <c r="G80" s="47"/>
      <c r="H80" s="47"/>
    </row>
    <row r="81" spans="1:8" x14ac:dyDescent="0.2">
      <c r="A81" s="47"/>
      <c r="B81" s="47"/>
      <c r="C81" s="48"/>
      <c r="D81" s="48"/>
      <c r="E81" s="48"/>
      <c r="F81" s="49"/>
      <c r="G81" s="47"/>
      <c r="H81" s="47"/>
    </row>
    <row r="82" spans="1:8" x14ac:dyDescent="0.2">
      <c r="A82" s="47"/>
      <c r="B82" s="47"/>
      <c r="C82" s="48"/>
      <c r="D82" s="49"/>
      <c r="E82" s="47" t="s">
        <v>43</v>
      </c>
      <c r="F82" s="47"/>
      <c r="G82" s="47"/>
      <c r="H82" s="47"/>
    </row>
    <row r="87" spans="1:8" x14ac:dyDescent="0.2">
      <c r="D87" s="21"/>
    </row>
    <row r="88" spans="1:8" x14ac:dyDescent="0.2">
      <c r="E88" s="21"/>
    </row>
  </sheetData>
  <mergeCells count="9">
    <mergeCell ref="A43:H43"/>
    <mergeCell ref="A64:H64"/>
    <mergeCell ref="A71:H71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49_52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2024-01-08T12:02:33Z</dcterms:created>
  <dcterms:modified xsi:type="dcterms:W3CDTF">2024-01-08T12:03:06Z</dcterms:modified>
</cp:coreProperties>
</file>