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lapkritis\"/>
    </mc:Choice>
  </mc:AlternateContent>
  <xr:revisionPtr revIDLastSave="0" documentId="8_{7FD30319-0E8A-4D51-AEAB-5750127F356D}" xr6:coauthVersionLast="47" xr6:coauthVersionMax="47" xr10:uidLastSave="{00000000-0000-0000-0000-000000000000}"/>
  <bookViews>
    <workbookView xWindow="-120" yWindow="-120" windowWidth="29040" windowHeight="17640" xr2:uid="{91142AE4-C698-4D8A-89E4-C31B2A19A16E}"/>
  </bookViews>
  <sheets>
    <sheet name="42_4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8" i="1" l="1"/>
  <c r="G78" i="1"/>
  <c r="H77" i="1"/>
  <c r="G77" i="1"/>
  <c r="H76" i="1"/>
  <c r="G76" i="1"/>
  <c r="H75" i="1"/>
  <c r="G75" i="1"/>
  <c r="H74" i="1"/>
  <c r="G74" i="1"/>
  <c r="H72" i="1"/>
  <c r="G72" i="1"/>
  <c r="H70" i="1"/>
  <c r="G70" i="1"/>
  <c r="G69" i="1"/>
  <c r="H68" i="1"/>
  <c r="G68" i="1"/>
  <c r="G67" i="1"/>
  <c r="H65" i="1"/>
  <c r="G65" i="1"/>
  <c r="H64" i="1"/>
  <c r="G64" i="1"/>
  <c r="H63" i="1"/>
  <c r="G63" i="1"/>
  <c r="H62" i="1"/>
  <c r="G62" i="1"/>
  <c r="H61" i="1"/>
  <c r="G61" i="1"/>
  <c r="H59" i="1"/>
  <c r="G59" i="1"/>
  <c r="H57" i="1"/>
  <c r="G57" i="1"/>
  <c r="H56" i="1"/>
  <c r="G56" i="1"/>
  <c r="G55" i="1"/>
  <c r="H54" i="1"/>
  <c r="G54" i="1"/>
  <c r="H53" i="1"/>
  <c r="G53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3" i="1"/>
  <c r="G43" i="1"/>
  <c r="H42" i="1"/>
  <c r="G42" i="1"/>
  <c r="H41" i="1"/>
  <c r="G41" i="1"/>
  <c r="H40" i="1"/>
  <c r="G40" i="1"/>
  <c r="H38" i="1"/>
  <c r="G38" i="1"/>
  <c r="H37" i="1"/>
  <c r="G37" i="1"/>
  <c r="H36" i="1"/>
  <c r="G36" i="1"/>
  <c r="H35" i="1"/>
  <c r="G35" i="1"/>
  <c r="H34" i="1"/>
  <c r="G34" i="1"/>
  <c r="G33" i="1"/>
  <c r="H32" i="1"/>
  <c r="G32" i="1"/>
  <c r="H31" i="1"/>
  <c r="G31" i="1"/>
  <c r="H30" i="1"/>
  <c r="G30" i="1"/>
  <c r="H29" i="1"/>
  <c r="G29" i="1"/>
  <c r="H26" i="1"/>
  <c r="G26" i="1"/>
  <c r="H25" i="1"/>
  <c r="G25" i="1"/>
  <c r="H24" i="1"/>
  <c r="G24" i="1"/>
  <c r="H23" i="1"/>
  <c r="G23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<sst xmlns="http://schemas.openxmlformats.org/spreadsheetml/2006/main" count="129" uniqueCount="45">
  <si>
    <t>Grūdų ir rapsų vidutinės kainos (augintojų) ES šalyse, EUR/t</t>
  </si>
  <si>
    <t xml:space="preserve">                    Data
Valstybė</t>
  </si>
  <si>
    <t>Pokytis, %</t>
  </si>
  <si>
    <t>45 sav. 
(11 08–14)</t>
  </si>
  <si>
    <t>42 sav. 
(10 17–23)</t>
  </si>
  <si>
    <t>43 sav. 
(10 24–30)</t>
  </si>
  <si>
    <t>44 sav. 
(10 31–11 06)</t>
  </si>
  <si>
    <t>45 sav. 
(11 07–13)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</si>
  <si>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</si>
  <si>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</si>
  <si>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</si>
  <si>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</si>
  <si>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</si>
  <si>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</si>
  <si>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</si>
  <si>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</si>
  <si>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</si>
  <si>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</si>
  <si>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</si>
  <si>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</si>
  <si>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</si>
  <si>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</si>
  <si>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</si>
  <si>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</si>
  <si>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-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</si>
  <si>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</si>
  <si>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</si>
  <si>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</si>
  <si>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</si>
  <si>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</si>
  <si>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</si>
  <si>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</si>
  <si>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</si>
  <si>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</si>
  <si>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</si>
  <si>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</si>
  <si>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</si>
  <si>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</si>
  <si>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</si>
  <si>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</si>
  <si>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</si>
  <si>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* lyginant 2022 m. 45 savaitę su  44 savaite</t>
  </si>
  <si>
    <t>** lyginant 2022 m. 45 savaitę su 2021 m. 45 savaite</t>
  </si>
  <si>
    <t>Pastaba: Lietuvos maistinių ir pašarinių kviečių, pašarinių miežių, maistinių rugių ir rapsų 42, 43  ir 44 savaičių kainos patikslintos  2022-11-21</t>
  </si>
  <si>
    <t>Šaltiniai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</si>
</sst>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6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9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45FBFF-58C4-47C3-8429-E8A44F6CD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3FBB2-0456-4D72-B570-B93650BF4C59}">
  <dimension ref="A2:J90"/>
  <sheetViews>
    <sheetView showGridLines="0" tabSelected="1" topLeftCell="A37" zoomScale="106" zoomScaleNormal="106" workbookViewId="0">
      <selection activeCell="E69" sqref="E69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2021</v>
      </c>
      <c r="C5" s="5">
        <v>2022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261.72125</v>
      </c>
      <c r="C8" s="15">
        <v>339.05500000000001</v>
      </c>
      <c r="D8" s="15">
        <v>339.28428571428566</v>
      </c>
      <c r="E8" s="15">
        <v>339.28428571428566</v>
      </c>
      <c r="F8" s="16">
        <v>340.01428571428568</v>
      </c>
      <c r="G8" s="15">
        <f t="shared" ref="G8:G26" si="0">((F8*100)/E8)-100</f>
        <v>0.21515880066863247</v>
      </c>
      <c r="H8" s="15">
        <f t="shared" ref="H8:H26" si="1">((F8*100)/B8)-100</f>
        <v>29.914665207462377</v>
      </c>
    </row>
    <row r="9" spans="1:8" x14ac:dyDescent="0.2">
      <c r="A9" s="13" t="s">
        <v>12</v>
      </c>
      <c r="B9" s="14">
        <v>235.24</v>
      </c>
      <c r="C9" s="15">
        <v>330.38</v>
      </c>
      <c r="D9" s="15">
        <v>320.97000000000003</v>
      </c>
      <c r="E9" s="15">
        <v>320.82</v>
      </c>
      <c r="F9" s="16">
        <v>332.48</v>
      </c>
      <c r="G9" s="15">
        <f t="shared" si="0"/>
        <v>3.6344367558132262</v>
      </c>
      <c r="H9" s="15">
        <f t="shared" si="1"/>
        <v>41.336507396701222</v>
      </c>
    </row>
    <row r="10" spans="1:8" x14ac:dyDescent="0.2">
      <c r="A10" s="13" t="s">
        <v>13</v>
      </c>
      <c r="B10" s="14">
        <v>282.8</v>
      </c>
      <c r="C10" s="15">
        <v>344</v>
      </c>
      <c r="D10" s="15">
        <v>341.2</v>
      </c>
      <c r="E10" s="15">
        <v>350.16666666666669</v>
      </c>
      <c r="F10" s="16">
        <v>342</v>
      </c>
      <c r="G10" s="15">
        <f t="shared" si="0"/>
        <v>-2.3322227510709297</v>
      </c>
      <c r="H10" s="15">
        <f t="shared" si="1"/>
        <v>20.93352192362093</v>
      </c>
    </row>
    <row r="11" spans="1:8" x14ac:dyDescent="0.2">
      <c r="A11" s="13" t="s">
        <v>14</v>
      </c>
      <c r="B11" s="14">
        <v>226.06</v>
      </c>
      <c r="C11" s="15">
        <v>325.83</v>
      </c>
      <c r="D11" s="15">
        <v>326.11</v>
      </c>
      <c r="E11" s="15">
        <v>330.9</v>
      </c>
      <c r="F11" s="16">
        <v>317.32</v>
      </c>
      <c r="G11" s="15">
        <f t="shared" si="0"/>
        <v>-4.1039588999697685</v>
      </c>
      <c r="H11" s="15">
        <f t="shared" si="1"/>
        <v>40.369813323896295</v>
      </c>
    </row>
    <row r="12" spans="1:8" x14ac:dyDescent="0.2">
      <c r="A12" s="13" t="s">
        <v>15</v>
      </c>
      <c r="B12" s="14">
        <v>280</v>
      </c>
      <c r="C12" s="15">
        <v>370</v>
      </c>
      <c r="D12" s="15">
        <v>370</v>
      </c>
      <c r="E12" s="15">
        <v>370</v>
      </c>
      <c r="F12" s="16">
        <v>340</v>
      </c>
      <c r="G12" s="15">
        <f t="shared" si="0"/>
        <v>-8.1081081081081123</v>
      </c>
      <c r="H12" s="15">
        <f t="shared" si="1"/>
        <v>21.428571428571431</v>
      </c>
    </row>
    <row r="13" spans="1:8" x14ac:dyDescent="0.2">
      <c r="A13" s="13" t="s">
        <v>16</v>
      </c>
      <c r="B13" s="14">
        <v>306.44999999999993</v>
      </c>
      <c r="C13" s="15">
        <v>374.53399999999999</v>
      </c>
      <c r="D13" s="15">
        <v>374.06599999999992</v>
      </c>
      <c r="E13" s="15">
        <v>375.47199999999998</v>
      </c>
      <c r="F13" s="16">
        <v>371.85599999999999</v>
      </c>
      <c r="G13" s="15">
        <f t="shared" si="0"/>
        <v>-0.9630545020667256</v>
      </c>
      <c r="H13" s="15">
        <f t="shared" si="1"/>
        <v>21.343122858541378</v>
      </c>
    </row>
    <row r="14" spans="1:8" x14ac:dyDescent="0.2">
      <c r="A14" s="13" t="s">
        <v>17</v>
      </c>
      <c r="B14" s="14">
        <v>293.72000000000003</v>
      </c>
      <c r="C14" s="15">
        <v>340.03999999999996</v>
      </c>
      <c r="D14" s="15">
        <v>352.22</v>
      </c>
      <c r="E14" s="15">
        <v>352.22</v>
      </c>
      <c r="F14" s="16">
        <v>339.01333333333338</v>
      </c>
      <c r="G14" s="15">
        <f t="shared" si="0"/>
        <v>-3.7495504703499734</v>
      </c>
      <c r="H14" s="15">
        <f t="shared" si="1"/>
        <v>15.420581960143451</v>
      </c>
    </row>
    <row r="15" spans="1:8" x14ac:dyDescent="0.2">
      <c r="A15" s="13" t="s">
        <v>18</v>
      </c>
      <c r="B15" s="14">
        <v>251.46</v>
      </c>
      <c r="C15" s="15">
        <v>320.68</v>
      </c>
      <c r="D15" s="15">
        <v>331.24</v>
      </c>
      <c r="E15" s="15">
        <v>342.44</v>
      </c>
      <c r="F15" s="16">
        <v>331.53</v>
      </c>
      <c r="G15" s="15">
        <f>((F15*100)/E15)-100</f>
        <v>-3.1859595841607273</v>
      </c>
      <c r="H15" s="15">
        <f>((F15*100)/B15)-100</f>
        <v>31.842042471963737</v>
      </c>
    </row>
    <row r="16" spans="1:8" x14ac:dyDescent="0.2">
      <c r="A16" s="13" t="s">
        <v>19</v>
      </c>
      <c r="B16" s="14">
        <v>300.78181818181815</v>
      </c>
      <c r="C16" s="15">
        <v>365.5090909090909</v>
      </c>
      <c r="D16" s="15">
        <v>365.5090909090909</v>
      </c>
      <c r="E16" s="15">
        <v>363.5</v>
      </c>
      <c r="F16" s="16">
        <v>365.23636363636365</v>
      </c>
      <c r="G16" s="15">
        <f t="shared" si="0"/>
        <v>0.47767912967363202</v>
      </c>
      <c r="H16" s="15">
        <f t="shared" si="1"/>
        <v>21.429003203772012</v>
      </c>
    </row>
    <row r="17" spans="1:9" x14ac:dyDescent="0.2">
      <c r="A17" s="13" t="s">
        <v>20</v>
      </c>
      <c r="B17" s="14">
        <v>243.93957231264704</v>
      </c>
      <c r="C17" s="15">
        <v>302.44764269004867</v>
      </c>
      <c r="D17" s="15">
        <v>318.17</v>
      </c>
      <c r="E17" s="15">
        <v>326.48940225105582</v>
      </c>
      <c r="F17" s="16">
        <v>311.11386905618485</v>
      </c>
      <c r="G17" s="15">
        <f t="shared" si="0"/>
        <v>-4.7093513874756212</v>
      </c>
      <c r="H17" s="15">
        <f t="shared" si="1"/>
        <v>27.537269212493058</v>
      </c>
    </row>
    <row r="18" spans="1:9" s="22" customFormat="1" x14ac:dyDescent="0.2">
      <c r="A18" s="17" t="s">
        <v>21</v>
      </c>
      <c r="B18" s="18">
        <v>257.52</v>
      </c>
      <c r="C18" s="19">
        <v>328.23</v>
      </c>
      <c r="D18" s="19">
        <v>319.94</v>
      </c>
      <c r="E18" s="19">
        <v>326.79000000000002</v>
      </c>
      <c r="F18" s="20">
        <v>318.52999999999997</v>
      </c>
      <c r="G18" s="19">
        <f t="shared" si="0"/>
        <v>-2.527617124147028</v>
      </c>
      <c r="H18" s="19">
        <f t="shared" si="1"/>
        <v>23.691363777570672</v>
      </c>
      <c r="I18" s="21"/>
    </row>
    <row r="19" spans="1:9" x14ac:dyDescent="0.2">
      <c r="A19" s="13" t="s">
        <v>22</v>
      </c>
      <c r="B19" s="14">
        <v>268.52</v>
      </c>
      <c r="C19" s="15">
        <v>333.58666666666664</v>
      </c>
      <c r="D19" s="15">
        <v>334.185</v>
      </c>
      <c r="E19" s="15">
        <v>331.55</v>
      </c>
      <c r="F19" s="16">
        <v>344.53</v>
      </c>
      <c r="G19" s="15">
        <f t="shared" si="0"/>
        <v>3.9149449555119844</v>
      </c>
      <c r="H19" s="15">
        <f t="shared" si="1"/>
        <v>28.307016237151799</v>
      </c>
    </row>
    <row r="20" spans="1:9" x14ac:dyDescent="0.2">
      <c r="A20" s="13" t="s">
        <v>23</v>
      </c>
      <c r="B20" s="14">
        <v>300</v>
      </c>
      <c r="C20" s="15">
        <v>342.5</v>
      </c>
      <c r="D20" s="15" t="s">
        <v>24</v>
      </c>
      <c r="E20" s="15">
        <v>365</v>
      </c>
      <c r="F20" s="16">
        <v>362.5</v>
      </c>
      <c r="G20" s="15">
        <f t="shared" si="0"/>
        <v>-0.68493150684930981</v>
      </c>
      <c r="H20" s="15">
        <f t="shared" si="1"/>
        <v>20.833333333333329</v>
      </c>
    </row>
    <row r="21" spans="1:9" x14ac:dyDescent="0.2">
      <c r="A21" s="13" t="s">
        <v>25</v>
      </c>
      <c r="B21" s="14">
        <v>258.96405708911396</v>
      </c>
      <c r="C21" s="15">
        <v>333.57811026644526</v>
      </c>
      <c r="D21" s="15">
        <v>336.71518894280251</v>
      </c>
      <c r="E21" s="15">
        <v>337.0819970566468</v>
      </c>
      <c r="F21" s="16">
        <v>339.06179406524649</v>
      </c>
      <c r="G21" s="15">
        <f t="shared" si="0"/>
        <v>0.58733395016257361</v>
      </c>
      <c r="H21" s="15">
        <f t="shared" si="1"/>
        <v>30.930059513459639</v>
      </c>
    </row>
    <row r="22" spans="1:9" x14ac:dyDescent="0.2">
      <c r="A22" s="13" t="s">
        <v>26</v>
      </c>
      <c r="B22" s="14" t="s">
        <v>24</v>
      </c>
      <c r="C22" s="15">
        <v>395</v>
      </c>
      <c r="D22" s="15">
        <v>395</v>
      </c>
      <c r="E22" s="15">
        <v>393</v>
      </c>
      <c r="F22" s="16">
        <v>371</v>
      </c>
      <c r="G22" s="15">
        <f t="shared" si="0"/>
        <v>-5.5979643765903262</v>
      </c>
      <c r="H22" s="15" t="s">
        <v>24</v>
      </c>
    </row>
    <row r="23" spans="1:9" x14ac:dyDescent="0.2">
      <c r="A23" s="13" t="s">
        <v>27</v>
      </c>
      <c r="B23" s="14">
        <v>235.61750000000001</v>
      </c>
      <c r="C23" s="15">
        <v>334.8075</v>
      </c>
      <c r="D23" s="15">
        <v>331.82333333333332</v>
      </c>
      <c r="E23" s="15">
        <v>327.23</v>
      </c>
      <c r="F23" s="16">
        <v>328.53000000000003</v>
      </c>
      <c r="G23" s="15">
        <f t="shared" si="0"/>
        <v>0.39727408856155932</v>
      </c>
      <c r="H23" s="15">
        <f t="shared" si="1"/>
        <v>39.433615924114292</v>
      </c>
    </row>
    <row r="24" spans="1:9" x14ac:dyDescent="0.2">
      <c r="A24" s="13" t="s">
        <v>28</v>
      </c>
      <c r="B24" s="14">
        <v>255.73</v>
      </c>
      <c r="C24" s="15">
        <v>361.61</v>
      </c>
      <c r="D24" s="15">
        <v>365.16</v>
      </c>
      <c r="E24" s="15">
        <v>356.75</v>
      </c>
      <c r="F24" s="16">
        <v>357.1</v>
      </c>
      <c r="G24" s="15">
        <f t="shared" si="0"/>
        <v>9.8107918710581998E-2</v>
      </c>
      <c r="H24" s="15">
        <f t="shared" si="1"/>
        <v>39.639463496656646</v>
      </c>
    </row>
    <row r="25" spans="1:9" x14ac:dyDescent="0.2">
      <c r="A25" s="13" t="s">
        <v>29</v>
      </c>
      <c r="B25" s="14">
        <v>193.31</v>
      </c>
      <c r="C25" s="15">
        <v>323.97000000000003</v>
      </c>
      <c r="D25" s="15">
        <v>334.78</v>
      </c>
      <c r="E25" s="15">
        <v>331.03</v>
      </c>
      <c r="F25" s="16">
        <v>333.44</v>
      </c>
      <c r="G25" s="15">
        <f>((F25*100)/E25)-100</f>
        <v>0.72803069208229942</v>
      </c>
      <c r="H25" s="15">
        <f t="shared" si="1"/>
        <v>72.489783249702555</v>
      </c>
    </row>
    <row r="26" spans="1:9" x14ac:dyDescent="0.2">
      <c r="A26" s="13" t="s">
        <v>30</v>
      </c>
      <c r="B26" s="14">
        <v>255</v>
      </c>
      <c r="C26" s="15">
        <v>340</v>
      </c>
      <c r="D26" s="15">
        <v>329</v>
      </c>
      <c r="E26" s="15">
        <v>335</v>
      </c>
      <c r="F26" s="16">
        <v>335</v>
      </c>
      <c r="G26" s="15">
        <f t="shared" si="0"/>
        <v>0</v>
      </c>
      <c r="H26" s="15">
        <f t="shared" si="1"/>
        <v>31.372549019607845</v>
      </c>
    </row>
    <row r="27" spans="1:9" x14ac:dyDescent="0.2">
      <c r="A27" s="13" t="s">
        <v>31</v>
      </c>
      <c r="B27" s="14">
        <v>271.83</v>
      </c>
      <c r="C27" s="15">
        <v>333.46</v>
      </c>
      <c r="D27" s="15">
        <v>336.76</v>
      </c>
      <c r="E27" s="15">
        <v>339.35</v>
      </c>
      <c r="F27" s="16" t="s">
        <v>24</v>
      </c>
      <c r="G27" s="15" t="s">
        <v>24</v>
      </c>
      <c r="H27" s="15" t="s">
        <v>24</v>
      </c>
    </row>
    <row r="28" spans="1:9" x14ac:dyDescent="0.2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24" t="s">
        <v>33</v>
      </c>
      <c r="B29" s="25">
        <v>286</v>
      </c>
      <c r="C29" s="15">
        <v>311</v>
      </c>
      <c r="D29" s="15">
        <v>308.2</v>
      </c>
      <c r="E29" s="15">
        <v>309.3</v>
      </c>
      <c r="F29" s="26">
        <v>303.8</v>
      </c>
      <c r="G29" s="15">
        <f>((F29*100)/E29)-100</f>
        <v>-1.7782088587132279</v>
      </c>
      <c r="H29" s="15">
        <f>((F29*100)/B29)-100</f>
        <v>6.2237762237762269</v>
      </c>
    </row>
    <row r="30" spans="1:9" x14ac:dyDescent="0.2">
      <c r="A30" s="13" t="s">
        <v>11</v>
      </c>
      <c r="B30" s="14">
        <v>253.51999999999998</v>
      </c>
      <c r="C30" s="15">
        <v>333.19499999999999</v>
      </c>
      <c r="D30" s="15">
        <v>333.19499999999999</v>
      </c>
      <c r="E30" s="15">
        <v>333.19499999999999</v>
      </c>
      <c r="F30" s="16">
        <v>334.04666666666668</v>
      </c>
      <c r="G30" s="15">
        <f t="shared" ref="G30:G43" si="2">((F30*100)/E30)-100</f>
        <v>0.25560607652177225</v>
      </c>
      <c r="H30" s="15">
        <f t="shared" ref="H30:H43" si="3">((F30*100)/B30)-100</f>
        <v>31.763437467129506</v>
      </c>
    </row>
    <row r="31" spans="1:9" x14ac:dyDescent="0.2">
      <c r="A31" s="13" t="s">
        <v>13</v>
      </c>
      <c r="B31" s="14">
        <v>277.125</v>
      </c>
      <c r="C31" s="15">
        <v>336</v>
      </c>
      <c r="D31" s="15">
        <v>337.125</v>
      </c>
      <c r="E31" s="15">
        <v>341.25</v>
      </c>
      <c r="F31" s="16">
        <v>333.75</v>
      </c>
      <c r="G31" s="15">
        <f t="shared" si="2"/>
        <v>-2.1978021978022042</v>
      </c>
      <c r="H31" s="15">
        <f t="shared" si="3"/>
        <v>20.433017591339649</v>
      </c>
    </row>
    <row r="32" spans="1:9" x14ac:dyDescent="0.2">
      <c r="A32" s="13" t="s">
        <v>14</v>
      </c>
      <c r="B32" s="14">
        <v>216.44</v>
      </c>
      <c r="C32" s="15">
        <v>309.74</v>
      </c>
      <c r="D32" s="15">
        <v>309.38</v>
      </c>
      <c r="E32" s="15">
        <v>311.31</v>
      </c>
      <c r="F32" s="16">
        <v>291.64</v>
      </c>
      <c r="G32" s="15">
        <f t="shared" si="2"/>
        <v>-6.3184606983392797</v>
      </c>
      <c r="H32" s="15">
        <f t="shared" si="3"/>
        <v>34.744039918684166</v>
      </c>
    </row>
    <row r="33" spans="1:9" x14ac:dyDescent="0.2">
      <c r="A33" s="13" t="s">
        <v>15</v>
      </c>
      <c r="B33" s="14" t="s">
        <v>24</v>
      </c>
      <c r="C33" s="15">
        <v>339</v>
      </c>
      <c r="D33" s="15">
        <v>339</v>
      </c>
      <c r="E33" s="15">
        <v>352.66666666666669</v>
      </c>
      <c r="F33" s="16">
        <v>355</v>
      </c>
      <c r="G33" s="15">
        <f>((F33*100)/E33)-100</f>
        <v>0.66162570888468508</v>
      </c>
      <c r="H33" s="15" t="s">
        <v>24</v>
      </c>
    </row>
    <row r="34" spans="1:9" x14ac:dyDescent="0.2">
      <c r="A34" s="13" t="s">
        <v>34</v>
      </c>
      <c r="B34" s="14">
        <v>295.66666666666669</v>
      </c>
      <c r="C34" s="15">
        <v>356.33333333333331</v>
      </c>
      <c r="D34" s="15">
        <v>355</v>
      </c>
      <c r="E34" s="15">
        <v>356.66666666666669</v>
      </c>
      <c r="F34" s="16">
        <v>345.66666666666669</v>
      </c>
      <c r="G34" s="15">
        <f t="shared" si="2"/>
        <v>-3.0841121495327002</v>
      </c>
      <c r="H34" s="15">
        <f t="shared" si="3"/>
        <v>16.910935738444209</v>
      </c>
    </row>
    <row r="35" spans="1:9" x14ac:dyDescent="0.2">
      <c r="A35" s="13" t="s">
        <v>20</v>
      </c>
      <c r="B35" s="14">
        <v>213.00305408397426</v>
      </c>
      <c r="C35" s="15">
        <v>260.02925655536393</v>
      </c>
      <c r="D35" s="15">
        <v>210.29</v>
      </c>
      <c r="E35" s="15">
        <v>298.66809906792798</v>
      </c>
      <c r="F35" s="16">
        <v>295.7142928099351</v>
      </c>
      <c r="G35" s="15">
        <f t="shared" si="2"/>
        <v>-0.98899288782799033</v>
      </c>
      <c r="H35" s="15">
        <f t="shared" si="3"/>
        <v>38.831010701542709</v>
      </c>
    </row>
    <row r="36" spans="1:9" s="22" customFormat="1" x14ac:dyDescent="0.2">
      <c r="A36" s="17" t="s">
        <v>21</v>
      </c>
      <c r="B36" s="18">
        <v>223.43</v>
      </c>
      <c r="C36" s="19">
        <v>293.75</v>
      </c>
      <c r="D36" s="19">
        <v>297.69</v>
      </c>
      <c r="E36" s="19">
        <v>287.33999999999997</v>
      </c>
      <c r="F36" s="20">
        <v>293.89999999999998</v>
      </c>
      <c r="G36" s="19">
        <f t="shared" si="2"/>
        <v>2.2830096749495397</v>
      </c>
      <c r="H36" s="19">
        <f t="shared" si="3"/>
        <v>31.540079667009792</v>
      </c>
      <c r="I36" s="21"/>
    </row>
    <row r="37" spans="1:9" x14ac:dyDescent="0.2">
      <c r="A37" s="13" t="s">
        <v>22</v>
      </c>
      <c r="B37" s="14">
        <v>259.47500000000002</v>
      </c>
      <c r="C37" s="15">
        <v>338.60500000000002</v>
      </c>
      <c r="D37" s="15">
        <v>335.01</v>
      </c>
      <c r="E37" s="15">
        <v>335.59999999999997</v>
      </c>
      <c r="F37" s="16">
        <v>338.09666666666664</v>
      </c>
      <c r="G37" s="15">
        <f t="shared" si="2"/>
        <v>0.74394119984108897</v>
      </c>
      <c r="H37" s="15">
        <f t="shared" si="3"/>
        <v>30.300285833574179</v>
      </c>
    </row>
    <row r="38" spans="1:9" x14ac:dyDescent="0.2">
      <c r="A38" s="13" t="s">
        <v>35</v>
      </c>
      <c r="B38" s="14">
        <v>284</v>
      </c>
      <c r="C38" s="15">
        <v>348</v>
      </c>
      <c r="D38" s="15">
        <v>347.5</v>
      </c>
      <c r="E38" s="15">
        <v>361</v>
      </c>
      <c r="F38" s="16">
        <v>347</v>
      </c>
      <c r="G38" s="15">
        <f t="shared" si="2"/>
        <v>-3.878116343490305</v>
      </c>
      <c r="H38" s="15">
        <f t="shared" si="3"/>
        <v>22.183098591549296</v>
      </c>
    </row>
    <row r="39" spans="1:9" x14ac:dyDescent="0.2">
      <c r="A39" s="13" t="s">
        <v>23</v>
      </c>
      <c r="B39" s="14" t="s">
        <v>24</v>
      </c>
      <c r="C39" s="15">
        <v>325</v>
      </c>
      <c r="D39" s="15" t="s">
        <v>24</v>
      </c>
      <c r="E39" s="15">
        <v>330</v>
      </c>
      <c r="F39" s="16" t="s">
        <v>24</v>
      </c>
      <c r="G39" s="15" t="s">
        <v>24</v>
      </c>
      <c r="H39" s="15" t="s">
        <v>24</v>
      </c>
    </row>
    <row r="40" spans="1:9" x14ac:dyDescent="0.2">
      <c r="A40" s="13" t="s">
        <v>25</v>
      </c>
      <c r="B40" s="14">
        <v>251.16262942785198</v>
      </c>
      <c r="C40" s="15">
        <v>333.16087685773175</v>
      </c>
      <c r="D40" s="15">
        <v>337.34534837313839</v>
      </c>
      <c r="E40" s="15">
        <v>344.7381181254413</v>
      </c>
      <c r="F40" s="16">
        <v>337.14378265947198</v>
      </c>
      <c r="G40" s="15">
        <f t="shared" si="2"/>
        <v>-2.2029288514030583</v>
      </c>
      <c r="H40" s="15">
        <f t="shared" si="3"/>
        <v>34.233258915741118</v>
      </c>
    </row>
    <row r="41" spans="1:9" x14ac:dyDescent="0.2">
      <c r="A41" s="13" t="s">
        <v>26</v>
      </c>
      <c r="B41" s="14">
        <v>310</v>
      </c>
      <c r="C41" s="15">
        <v>367</v>
      </c>
      <c r="D41" s="15">
        <v>370</v>
      </c>
      <c r="E41" s="15">
        <v>370</v>
      </c>
      <c r="F41" s="16">
        <v>350</v>
      </c>
      <c r="G41" s="15">
        <f t="shared" si="2"/>
        <v>-5.4054054054054035</v>
      </c>
      <c r="H41" s="15">
        <f t="shared" si="3"/>
        <v>12.903225806451616</v>
      </c>
    </row>
    <row r="42" spans="1:9" x14ac:dyDescent="0.2">
      <c r="A42" s="13" t="s">
        <v>27</v>
      </c>
      <c r="B42" s="14">
        <v>244.86250000000001</v>
      </c>
      <c r="C42" s="15">
        <v>322.82666666666665</v>
      </c>
      <c r="D42" s="15">
        <v>310.01</v>
      </c>
      <c r="E42" s="15">
        <v>315.56</v>
      </c>
      <c r="F42" s="16">
        <v>302.56333333333333</v>
      </c>
      <c r="G42" s="15">
        <f t="shared" si="2"/>
        <v>-4.1186039633244604</v>
      </c>
      <c r="H42" s="15">
        <f t="shared" si="3"/>
        <v>23.564585566729619</v>
      </c>
    </row>
    <row r="43" spans="1:9" x14ac:dyDescent="0.2">
      <c r="A43" s="13" t="s">
        <v>29</v>
      </c>
      <c r="B43" s="14">
        <v>180</v>
      </c>
      <c r="C43" s="15">
        <v>301.93</v>
      </c>
      <c r="D43" s="15">
        <v>293.10000000000002</v>
      </c>
      <c r="E43" s="15">
        <v>289.66000000000003</v>
      </c>
      <c r="F43" s="16">
        <v>286.52</v>
      </c>
      <c r="G43" s="15">
        <f t="shared" si="2"/>
        <v>-1.0840295518884346</v>
      </c>
      <c r="H43" s="15">
        <f t="shared" si="3"/>
        <v>59.177777777777777</v>
      </c>
    </row>
    <row r="44" spans="1:9" x14ac:dyDescent="0.2">
      <c r="A44" s="23" t="s">
        <v>36</v>
      </c>
      <c r="B44" s="23"/>
      <c r="C44" s="23"/>
      <c r="D44" s="23"/>
      <c r="E44" s="23"/>
      <c r="F44" s="23"/>
      <c r="G44" s="23"/>
      <c r="H44" s="23"/>
    </row>
    <row r="45" spans="1:9" x14ac:dyDescent="0.2">
      <c r="A45" s="24" t="s">
        <v>33</v>
      </c>
      <c r="B45" s="25">
        <v>285</v>
      </c>
      <c r="C45" s="15">
        <v>285.5</v>
      </c>
      <c r="D45" s="15">
        <v>287</v>
      </c>
      <c r="E45" s="15">
        <v>288.60000000000002</v>
      </c>
      <c r="F45" s="26">
        <v>283.60000000000002</v>
      </c>
      <c r="G45" s="15">
        <f>((F45*100)/E45)-100</f>
        <v>-1.7325017325017313</v>
      </c>
      <c r="H45" s="15">
        <f>((F45*100)/B45)-100</f>
        <v>-0.49122807017542414</v>
      </c>
    </row>
    <row r="46" spans="1:9" x14ac:dyDescent="0.2">
      <c r="A46" s="13" t="s">
        <v>11</v>
      </c>
      <c r="B46" s="14">
        <v>217.3</v>
      </c>
      <c r="C46" s="15">
        <v>295.70333333333332</v>
      </c>
      <c r="D46" s="15">
        <v>295.70333333333332</v>
      </c>
      <c r="E46" s="15">
        <v>295.70333333333332</v>
      </c>
      <c r="F46" s="16">
        <v>295.70333333333332</v>
      </c>
      <c r="G46" s="15">
        <f t="shared" ref="G46:G65" si="4">((F46*100)/E46)-100</f>
        <v>0</v>
      </c>
      <c r="H46" s="15">
        <f t="shared" ref="H46:H65" si="5">((F46*100)/B46)-100</f>
        <v>36.080687221966542</v>
      </c>
    </row>
    <row r="47" spans="1:9" x14ac:dyDescent="0.2">
      <c r="A47" s="13" t="s">
        <v>13</v>
      </c>
      <c r="B47" s="14">
        <v>264</v>
      </c>
      <c r="C47" s="15">
        <v>300.33333333333331</v>
      </c>
      <c r="D47" s="15">
        <v>300.75</v>
      </c>
      <c r="E47" s="15">
        <v>311.16666666666669</v>
      </c>
      <c r="F47" s="16">
        <v>300.25</v>
      </c>
      <c r="G47" s="15">
        <f t="shared" si="4"/>
        <v>-3.5083020889126999</v>
      </c>
      <c r="H47" s="15">
        <f t="shared" si="5"/>
        <v>13.731060606060609</v>
      </c>
    </row>
    <row r="48" spans="1:9" x14ac:dyDescent="0.2">
      <c r="A48" s="13" t="s">
        <v>14</v>
      </c>
      <c r="B48" s="14">
        <v>215.72</v>
      </c>
      <c r="C48" s="15">
        <v>273.89999999999998</v>
      </c>
      <c r="D48" s="15">
        <v>278.45999999999998</v>
      </c>
      <c r="E48" s="15">
        <v>278.74</v>
      </c>
      <c r="F48" s="16">
        <v>278.29000000000002</v>
      </c>
      <c r="G48" s="15">
        <f t="shared" si="4"/>
        <v>-0.16144076917557015</v>
      </c>
      <c r="H48" s="15">
        <f t="shared" si="5"/>
        <v>29.005191915445977</v>
      </c>
    </row>
    <row r="49" spans="1:9" x14ac:dyDescent="0.2">
      <c r="A49" s="13" t="s">
        <v>15</v>
      </c>
      <c r="B49" s="14">
        <v>270</v>
      </c>
      <c r="C49" s="15">
        <v>340</v>
      </c>
      <c r="D49" s="15">
        <v>320</v>
      </c>
      <c r="E49" s="15">
        <v>360</v>
      </c>
      <c r="F49" s="16">
        <v>360</v>
      </c>
      <c r="G49" s="15">
        <f t="shared" si="4"/>
        <v>0</v>
      </c>
      <c r="H49" s="15">
        <f t="shared" si="5"/>
        <v>33.333333333333343</v>
      </c>
    </row>
    <row r="50" spans="1:9" x14ac:dyDescent="0.2">
      <c r="A50" s="13" t="s">
        <v>16</v>
      </c>
      <c r="B50" s="14">
        <v>298.58000000000004</v>
      </c>
      <c r="C50" s="15">
        <v>353.75</v>
      </c>
      <c r="D50" s="15">
        <v>352.97</v>
      </c>
      <c r="E50" s="15">
        <v>354.37</v>
      </c>
      <c r="F50" s="16">
        <v>351.47</v>
      </c>
      <c r="G50" s="15">
        <f t="shared" si="4"/>
        <v>-0.81835369811214775</v>
      </c>
      <c r="H50" s="15">
        <f t="shared" si="5"/>
        <v>17.713845535534844</v>
      </c>
    </row>
    <row r="51" spans="1:9" x14ac:dyDescent="0.2">
      <c r="A51" s="13" t="s">
        <v>17</v>
      </c>
      <c r="B51" s="14">
        <v>257.72000000000003</v>
      </c>
      <c r="C51" s="15" t="s">
        <v>24</v>
      </c>
      <c r="D51" s="15">
        <v>313.72000000000003</v>
      </c>
      <c r="E51" s="15">
        <v>313.72000000000003</v>
      </c>
      <c r="F51" s="16">
        <v>302.18</v>
      </c>
      <c r="G51" s="15">
        <f t="shared" si="4"/>
        <v>-3.6784393726890272</v>
      </c>
      <c r="H51" s="15">
        <f t="shared" si="5"/>
        <v>17.251280459413309</v>
      </c>
    </row>
    <row r="52" spans="1:9" x14ac:dyDescent="0.2">
      <c r="A52" s="13" t="s">
        <v>18</v>
      </c>
      <c r="B52" s="14">
        <v>195.58</v>
      </c>
      <c r="C52" s="15">
        <v>297.44</v>
      </c>
      <c r="D52" s="15" t="s">
        <v>24</v>
      </c>
      <c r="E52" s="15" t="s">
        <v>24</v>
      </c>
      <c r="F52" s="16" t="s">
        <v>24</v>
      </c>
      <c r="G52" s="15" t="s">
        <v>24</v>
      </c>
      <c r="H52" s="15" t="s">
        <v>24</v>
      </c>
    </row>
    <row r="53" spans="1:9" x14ac:dyDescent="0.2">
      <c r="A53" s="13" t="s">
        <v>34</v>
      </c>
      <c r="B53" s="14">
        <v>288.66666666666669</v>
      </c>
      <c r="C53" s="15">
        <v>342.33333333333331</v>
      </c>
      <c r="D53" s="15">
        <v>339.66666666666669</v>
      </c>
      <c r="E53" s="15">
        <v>341</v>
      </c>
      <c r="F53" s="16">
        <v>330.33333333333331</v>
      </c>
      <c r="G53" s="15">
        <f t="shared" si="4"/>
        <v>-3.1280547409579782</v>
      </c>
      <c r="H53" s="15">
        <f t="shared" si="5"/>
        <v>14.434180138568109</v>
      </c>
    </row>
    <row r="54" spans="1:9" x14ac:dyDescent="0.2">
      <c r="A54" s="13" t="s">
        <v>19</v>
      </c>
      <c r="B54" s="14">
        <v>265</v>
      </c>
      <c r="C54" s="15">
        <v>320.8</v>
      </c>
      <c r="D54" s="15">
        <v>320.8</v>
      </c>
      <c r="E54" s="15">
        <v>316.625</v>
      </c>
      <c r="F54" s="16">
        <v>320.8</v>
      </c>
      <c r="G54" s="15">
        <f t="shared" si="4"/>
        <v>1.3185945519147282</v>
      </c>
      <c r="H54" s="15">
        <f t="shared" si="5"/>
        <v>21.056603773584911</v>
      </c>
    </row>
    <row r="55" spans="1:9" x14ac:dyDescent="0.2">
      <c r="A55" s="13" t="s">
        <v>37</v>
      </c>
      <c r="B55" s="14" t="s">
        <v>24</v>
      </c>
      <c r="C55" s="15" t="s">
        <v>24</v>
      </c>
      <c r="D55" s="15" t="s">
        <v>24</v>
      </c>
      <c r="E55" s="15">
        <v>378.5</v>
      </c>
      <c r="F55" s="16">
        <v>379</v>
      </c>
      <c r="G55" s="15">
        <f t="shared" si="4"/>
        <v>0.13210039630118331</v>
      </c>
      <c r="H55" s="15" t="s">
        <v>24</v>
      </c>
    </row>
    <row r="56" spans="1:9" x14ac:dyDescent="0.2">
      <c r="A56" s="13" t="s">
        <v>20</v>
      </c>
      <c r="B56" s="14">
        <v>223.33811470702082</v>
      </c>
      <c r="C56" s="15">
        <v>229.37818572308714</v>
      </c>
      <c r="D56" s="15">
        <v>270</v>
      </c>
      <c r="E56" s="15">
        <v>340.39583675038438</v>
      </c>
      <c r="F56" s="16">
        <v>263</v>
      </c>
      <c r="G56" s="15">
        <f t="shared" si="4"/>
        <v>-22.737010384512871</v>
      </c>
      <c r="H56" s="15">
        <f t="shared" si="5"/>
        <v>17.758672918417162</v>
      </c>
    </row>
    <row r="57" spans="1:9" s="22" customFormat="1" x14ac:dyDescent="0.2">
      <c r="A57" s="17" t="s">
        <v>21</v>
      </c>
      <c r="B57" s="18">
        <v>231.82</v>
      </c>
      <c r="C57" s="19">
        <v>283.87</v>
      </c>
      <c r="D57" s="19">
        <v>284.7</v>
      </c>
      <c r="E57" s="19">
        <v>243.29</v>
      </c>
      <c r="F57" s="20">
        <v>280.26</v>
      </c>
      <c r="G57" s="19">
        <f t="shared" si="4"/>
        <v>15.195856796415811</v>
      </c>
      <c r="H57" s="19">
        <f t="shared" si="5"/>
        <v>20.895522388059703</v>
      </c>
      <c r="I57" s="21"/>
    </row>
    <row r="58" spans="1:9" x14ac:dyDescent="0.2">
      <c r="A58" s="13" t="s">
        <v>22</v>
      </c>
      <c r="B58" s="14" t="s">
        <v>24</v>
      </c>
      <c r="C58" s="15">
        <v>266.97000000000003</v>
      </c>
      <c r="D58" s="15" t="s">
        <v>24</v>
      </c>
      <c r="E58" s="15" t="s">
        <v>24</v>
      </c>
      <c r="F58" s="16">
        <v>282.04000000000002</v>
      </c>
      <c r="G58" s="15" t="s">
        <v>24</v>
      </c>
      <c r="H58" s="15" t="s">
        <v>24</v>
      </c>
    </row>
    <row r="59" spans="1:9" x14ac:dyDescent="0.2">
      <c r="A59" s="13" t="s">
        <v>35</v>
      </c>
      <c r="B59" s="14">
        <v>273</v>
      </c>
      <c r="C59" s="15">
        <v>316</v>
      </c>
      <c r="D59" s="15">
        <v>320</v>
      </c>
      <c r="E59" s="15">
        <v>333.5</v>
      </c>
      <c r="F59" s="16">
        <v>321.5</v>
      </c>
      <c r="G59" s="15">
        <f t="shared" si="4"/>
        <v>-3.5982008995502213</v>
      </c>
      <c r="H59" s="15">
        <f t="shared" si="5"/>
        <v>17.765567765567766</v>
      </c>
    </row>
    <row r="60" spans="1:9" x14ac:dyDescent="0.2">
      <c r="A60" s="13" t="s">
        <v>23</v>
      </c>
      <c r="B60" s="14" t="s">
        <v>24</v>
      </c>
      <c r="C60" s="15">
        <v>300</v>
      </c>
      <c r="D60" s="15" t="s">
        <v>24</v>
      </c>
      <c r="E60" s="15">
        <v>300</v>
      </c>
      <c r="F60" s="16" t="s">
        <v>24</v>
      </c>
      <c r="G60" s="15" t="s">
        <v>24</v>
      </c>
      <c r="H60" s="15" t="s">
        <v>24</v>
      </c>
    </row>
    <row r="61" spans="1:9" x14ac:dyDescent="0.2">
      <c r="A61" s="13" t="s">
        <v>25</v>
      </c>
      <c r="B61" s="14">
        <v>213.88914171293348</v>
      </c>
      <c r="C61" s="15">
        <v>279.75500054240342</v>
      </c>
      <c r="D61" s="15">
        <v>281.47121221669084</v>
      </c>
      <c r="E61" s="15">
        <v>293.05930091107842</v>
      </c>
      <c r="F61" s="16">
        <v>287.91482324459332</v>
      </c>
      <c r="G61" s="15">
        <f t="shared" si="4"/>
        <v>-1.7554391382534789</v>
      </c>
      <c r="H61" s="15">
        <f t="shared" si="5"/>
        <v>34.609368637801992</v>
      </c>
    </row>
    <row r="62" spans="1:9" x14ac:dyDescent="0.2">
      <c r="A62" s="13" t="s">
        <v>26</v>
      </c>
      <c r="B62" s="14">
        <v>306</v>
      </c>
      <c r="C62" s="15">
        <v>343</v>
      </c>
      <c r="D62" s="15">
        <v>350</v>
      </c>
      <c r="E62" s="15">
        <v>348</v>
      </c>
      <c r="F62" s="16">
        <v>337</v>
      </c>
      <c r="G62" s="15">
        <f t="shared" si="4"/>
        <v>-3.1609195402298838</v>
      </c>
      <c r="H62" s="15">
        <f t="shared" si="5"/>
        <v>10.130718954248366</v>
      </c>
    </row>
    <row r="63" spans="1:9" x14ac:dyDescent="0.2">
      <c r="A63" s="13" t="s">
        <v>27</v>
      </c>
      <c r="B63" s="14">
        <v>223.08666666666667</v>
      </c>
      <c r="C63" s="15">
        <v>292.58000000000004</v>
      </c>
      <c r="D63" s="15">
        <v>280.7233333333333</v>
      </c>
      <c r="E63" s="15">
        <v>279.81666666666666</v>
      </c>
      <c r="F63" s="16">
        <v>277.08500000000004</v>
      </c>
      <c r="G63" s="15">
        <f t="shared" si="4"/>
        <v>-0.97623443921614239</v>
      </c>
      <c r="H63" s="15">
        <f t="shared" si="5"/>
        <v>24.205092191375556</v>
      </c>
    </row>
    <row r="64" spans="1:9" x14ac:dyDescent="0.2">
      <c r="A64" s="13" t="s">
        <v>29</v>
      </c>
      <c r="B64" s="14">
        <v>185.5</v>
      </c>
      <c r="C64" s="15">
        <v>283.74</v>
      </c>
      <c r="D64" s="15">
        <v>264.83</v>
      </c>
      <c r="E64" s="15">
        <v>265.62</v>
      </c>
      <c r="F64" s="16">
        <v>265.3</v>
      </c>
      <c r="G64" s="15">
        <f t="shared" si="4"/>
        <v>-0.12047285595964752</v>
      </c>
      <c r="H64" s="15">
        <f t="shared" si="5"/>
        <v>43.018867924528308</v>
      </c>
    </row>
    <row r="65" spans="1:10" x14ac:dyDescent="0.2">
      <c r="A65" s="13" t="s">
        <v>30</v>
      </c>
      <c r="B65" s="14">
        <v>233.5</v>
      </c>
      <c r="C65" s="15">
        <v>277.5</v>
      </c>
      <c r="D65" s="15">
        <v>278.5</v>
      </c>
      <c r="E65" s="15">
        <v>278.5</v>
      </c>
      <c r="F65" s="16">
        <v>278.5</v>
      </c>
      <c r="G65" s="15">
        <f t="shared" si="4"/>
        <v>0</v>
      </c>
      <c r="H65" s="15">
        <f t="shared" si="5"/>
        <v>19.271948608137052</v>
      </c>
    </row>
    <row r="66" spans="1:10" x14ac:dyDescent="0.2">
      <c r="A66" s="23" t="s">
        <v>38</v>
      </c>
      <c r="B66" s="23"/>
      <c r="C66" s="23"/>
      <c r="D66" s="23"/>
      <c r="E66" s="23"/>
      <c r="F66" s="23"/>
      <c r="G66" s="23"/>
      <c r="H66" s="23"/>
    </row>
    <row r="67" spans="1:10" x14ac:dyDescent="0.2">
      <c r="A67" s="13" t="s">
        <v>12</v>
      </c>
      <c r="B67" s="25" t="s">
        <v>24</v>
      </c>
      <c r="C67" s="15">
        <v>324.23</v>
      </c>
      <c r="D67" s="15">
        <v>325.01</v>
      </c>
      <c r="E67" s="15">
        <v>315.54000000000002</v>
      </c>
      <c r="F67" s="26">
        <v>328.33</v>
      </c>
      <c r="G67" s="15">
        <f>((F67*100)/E67)-100</f>
        <v>4.0533688280408171</v>
      </c>
      <c r="H67" s="15" t="s">
        <v>24</v>
      </c>
    </row>
    <row r="68" spans="1:10" x14ac:dyDescent="0.2">
      <c r="A68" s="13" t="s">
        <v>13</v>
      </c>
      <c r="B68" s="14">
        <v>253.375</v>
      </c>
      <c r="C68" s="15">
        <v>318.375</v>
      </c>
      <c r="D68" s="15">
        <v>327</v>
      </c>
      <c r="E68" s="15">
        <v>325.16666666666669</v>
      </c>
      <c r="F68" s="16">
        <v>317</v>
      </c>
      <c r="G68" s="15">
        <f>((F68*100)/E68)-100</f>
        <v>-2.5115325474115906</v>
      </c>
      <c r="H68" s="15">
        <f>((F68*100)/B68)-100</f>
        <v>25.111001480019738</v>
      </c>
    </row>
    <row r="69" spans="1:10" x14ac:dyDescent="0.2">
      <c r="A69" s="13" t="s">
        <v>14</v>
      </c>
      <c r="B69" s="14" t="s">
        <v>24</v>
      </c>
      <c r="C69" s="15">
        <v>261.52</v>
      </c>
      <c r="D69" s="15">
        <v>262.64</v>
      </c>
      <c r="E69" s="15">
        <v>257.24</v>
      </c>
      <c r="F69" s="16">
        <v>242.3</v>
      </c>
      <c r="G69" s="15">
        <f>((F69*100)/E69)-100</f>
        <v>-5.8078059399782376</v>
      </c>
      <c r="H69" s="15" t="s">
        <v>24</v>
      </c>
    </row>
    <row r="70" spans="1:10" x14ac:dyDescent="0.2">
      <c r="A70" s="13" t="s">
        <v>20</v>
      </c>
      <c r="B70" s="14">
        <v>159.62277999868931</v>
      </c>
      <c r="C70" s="15">
        <v>251.02860675934727</v>
      </c>
      <c r="D70" s="15">
        <v>275.49</v>
      </c>
      <c r="E70" s="15">
        <v>265.84467952289174</v>
      </c>
      <c r="F70" s="16">
        <v>259.60000000000002</v>
      </c>
      <c r="G70" s="15">
        <f>((F70*100)/E70)-100</f>
        <v>-2.3489954864242293</v>
      </c>
      <c r="H70" s="15">
        <f>((F70*100)/B70)-100</f>
        <v>62.633428638526198</v>
      </c>
    </row>
    <row r="71" spans="1:10" s="22" customFormat="1" x14ac:dyDescent="0.2">
      <c r="A71" s="17" t="s">
        <v>21</v>
      </c>
      <c r="B71" s="18" t="s">
        <v>24</v>
      </c>
      <c r="C71" s="19" t="s">
        <v>24</v>
      </c>
      <c r="D71" s="19">
        <v>248.61</v>
      </c>
      <c r="E71" s="19" t="s">
        <v>24</v>
      </c>
      <c r="F71" s="20" t="s">
        <v>24</v>
      </c>
      <c r="G71" s="19" t="s">
        <v>24</v>
      </c>
      <c r="H71" s="19" t="s">
        <v>24</v>
      </c>
      <c r="I71" s="21"/>
    </row>
    <row r="72" spans="1:10" x14ac:dyDescent="0.2">
      <c r="A72" s="13" t="s">
        <v>25</v>
      </c>
      <c r="B72" s="14">
        <v>203.920650812432</v>
      </c>
      <c r="C72" s="15">
        <v>254.92961272395004</v>
      </c>
      <c r="D72" s="15">
        <v>259.20557901148993</v>
      </c>
      <c r="E72" s="15">
        <v>265.83753711092021</v>
      </c>
      <c r="F72" s="16">
        <v>263.62001210478309</v>
      </c>
      <c r="G72" s="15">
        <f>((F72*100)/E72)-100</f>
        <v>-0.8341654945485999</v>
      </c>
      <c r="H72" s="15">
        <f>((F72*100)/B72)-100</f>
        <v>29.275780091180224</v>
      </c>
    </row>
    <row r="73" spans="1:10" x14ac:dyDescent="0.2">
      <c r="A73" s="27" t="s">
        <v>39</v>
      </c>
      <c r="B73" s="27"/>
      <c r="C73" s="27"/>
      <c r="D73" s="27"/>
      <c r="E73" s="27"/>
      <c r="F73" s="27"/>
      <c r="G73" s="27"/>
      <c r="H73" s="27"/>
    </row>
    <row r="74" spans="1:10" x14ac:dyDescent="0.2">
      <c r="A74" s="28" t="s">
        <v>13</v>
      </c>
      <c r="B74" s="29">
        <v>666.6</v>
      </c>
      <c r="C74" s="30">
        <v>603.6</v>
      </c>
      <c r="D74" s="30">
        <v>611.16999999999996</v>
      </c>
      <c r="E74" s="30">
        <v>633.58000000000004</v>
      </c>
      <c r="F74" s="31">
        <v>626.84</v>
      </c>
      <c r="G74" s="32">
        <f>((F74*100)/E74)-100</f>
        <v>-1.0637962056883197</v>
      </c>
      <c r="H74" s="32">
        <f>((F74*100)/B74)-100</f>
        <v>-5.9645964596459748</v>
      </c>
    </row>
    <row r="75" spans="1:10" x14ac:dyDescent="0.2">
      <c r="A75" s="33" t="s">
        <v>14</v>
      </c>
      <c r="B75" s="34">
        <v>611.98</v>
      </c>
      <c r="C75" s="15">
        <v>644.08000000000004</v>
      </c>
      <c r="D75" s="15">
        <v>639.61</v>
      </c>
      <c r="E75" s="15">
        <v>639.29</v>
      </c>
      <c r="F75" s="16">
        <v>615.74</v>
      </c>
      <c r="G75" s="32">
        <f>((F75*100)/E75)-100</f>
        <v>-3.6837741869886855</v>
      </c>
      <c r="H75" s="32">
        <f>((F75*100)/B75)-100</f>
        <v>0.61439916337134548</v>
      </c>
    </row>
    <row r="76" spans="1:10" x14ac:dyDescent="0.2">
      <c r="A76" s="33" t="s">
        <v>40</v>
      </c>
      <c r="B76" s="34">
        <v>575.37</v>
      </c>
      <c r="C76" s="15">
        <v>569.6</v>
      </c>
      <c r="D76" s="15">
        <v>569.42999999999995</v>
      </c>
      <c r="E76" s="15">
        <v>595.94000000000005</v>
      </c>
      <c r="F76" s="16">
        <v>618.35</v>
      </c>
      <c r="G76" s="32">
        <f>((F76*100)/E76)-100</f>
        <v>3.7604456824512482</v>
      </c>
      <c r="H76" s="32">
        <f>((F76*100)/B76)-100</f>
        <v>7.4699758416323334</v>
      </c>
    </row>
    <row r="77" spans="1:10" x14ac:dyDescent="0.2">
      <c r="A77" s="35" t="s">
        <v>21</v>
      </c>
      <c r="B77" s="36">
        <v>676.78</v>
      </c>
      <c r="C77" s="19">
        <v>629.77</v>
      </c>
      <c r="D77" s="37">
        <v>623.25</v>
      </c>
      <c r="E77" s="37">
        <v>628.9</v>
      </c>
      <c r="F77" s="38">
        <v>636.97</v>
      </c>
      <c r="G77" s="32">
        <f>((F77*100)/E77)-100</f>
        <v>1.2831928764509541</v>
      </c>
      <c r="H77" s="32">
        <f>((F77*100)/B77)-100</f>
        <v>-5.8822660244097023</v>
      </c>
      <c r="I77" s="39"/>
      <c r="J77" s="21"/>
    </row>
    <row r="78" spans="1:10" x14ac:dyDescent="0.2">
      <c r="A78" s="33" t="s">
        <v>25</v>
      </c>
      <c r="B78" s="14">
        <v>671.36</v>
      </c>
      <c r="C78" s="15">
        <v>646.91999999999996</v>
      </c>
      <c r="D78" s="15">
        <v>659.78</v>
      </c>
      <c r="E78" s="15">
        <v>635.46</v>
      </c>
      <c r="F78" s="40">
        <v>665.12</v>
      </c>
      <c r="G78" s="32">
        <f>((F78*100)/E78)-100</f>
        <v>4.6674849715166857</v>
      </c>
      <c r="H78" s="32">
        <f>((F78*100)/B78)-100</f>
        <v>-0.92945662535748852</v>
      </c>
    </row>
    <row r="79" spans="1:10" ht="2.1" customHeight="1" x14ac:dyDescent="0.2">
      <c r="A79" s="41"/>
      <c r="B79" s="41"/>
      <c r="C79" s="41"/>
      <c r="D79" s="41"/>
      <c r="E79" s="41"/>
      <c r="F79" s="41"/>
      <c r="G79" s="41"/>
      <c r="H79" s="41"/>
    </row>
    <row r="80" spans="1:10" x14ac:dyDescent="0.2">
      <c r="A80" s="42" t="s">
        <v>41</v>
      </c>
      <c r="B80" s="43"/>
      <c r="C80" s="43"/>
      <c r="D80" s="44"/>
      <c r="E80" s="44"/>
      <c r="F80" s="44"/>
      <c r="G80" s="44"/>
      <c r="H80" s="42"/>
    </row>
    <row r="81" spans="1:8" x14ac:dyDescent="0.2">
      <c r="A81" s="42" t="s">
        <v>42</v>
      </c>
      <c r="B81" s="45"/>
      <c r="C81" s="45"/>
      <c r="D81" s="46"/>
      <c r="E81" s="46"/>
      <c r="F81" s="46"/>
      <c r="G81" s="46"/>
      <c r="H81" s="42"/>
    </row>
    <row r="82" spans="1:8" x14ac:dyDescent="0.2">
      <c r="A82" s="42" t="s">
        <v>43</v>
      </c>
      <c r="B82" s="47"/>
      <c r="C82" s="47"/>
      <c r="D82" s="47"/>
      <c r="E82" s="47"/>
      <c r="F82" s="47"/>
      <c r="G82" s="47"/>
      <c r="H82" s="47"/>
    </row>
    <row r="83" spans="1:8" x14ac:dyDescent="0.2">
      <c r="A83" s="47"/>
      <c r="B83" s="47"/>
      <c r="C83" s="48"/>
      <c r="D83" s="48"/>
      <c r="E83" s="48"/>
      <c r="F83" s="49"/>
      <c r="G83" s="47"/>
      <c r="H83" s="47"/>
    </row>
    <row r="84" spans="1:8" x14ac:dyDescent="0.2">
      <c r="A84" s="47"/>
      <c r="B84" s="47"/>
      <c r="C84" s="48"/>
      <c r="D84" s="49"/>
      <c r="E84" s="47" t="s">
        <v>44</v>
      </c>
      <c r="F84" s="47"/>
      <c r="G84" s="47"/>
      <c r="H84" s="47"/>
    </row>
    <row r="89" spans="1:8" x14ac:dyDescent="0.2">
      <c r="D89" s="21"/>
    </row>
    <row r="90" spans="1:8" x14ac:dyDescent="0.2">
      <c r="E90" s="21"/>
    </row>
  </sheetData>
  <mergeCells count="9">
    <mergeCell ref="A44:H44"/>
    <mergeCell ref="A66:H66"/>
    <mergeCell ref="A73:H73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42_45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2022-11-21T08:31:52Z</dcterms:created>
  <dcterms:modified xsi:type="dcterms:W3CDTF">2022-11-21T08:32:13Z</dcterms:modified>
</cp:coreProperties>
</file>