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palis\"/>
    </mc:Choice>
  </mc:AlternateContent>
  <xr:revisionPtr revIDLastSave="0" documentId="8_{421ED117-42D1-414F-80D5-BA1887F2692A}" xr6:coauthVersionLast="47" xr6:coauthVersionMax="47" xr10:uidLastSave="{00000000-0000-0000-0000-000000000000}"/>
  <bookViews>
    <workbookView xWindow="-120" yWindow="-120" windowWidth="29040" windowHeight="17640" xr2:uid="{330EA307-4599-451E-93B2-564E3A84F79D}"/>
  </bookViews>
  <sheets>
    <sheet name="38_4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5" i="1"/>
  <c r="G75" i="1"/>
  <c r="H74" i="1"/>
  <c r="G74" i="1"/>
  <c r="H72" i="1"/>
  <c r="G72" i="1"/>
  <c r="H71" i="1"/>
  <c r="H70" i="1"/>
  <c r="G70" i="1"/>
  <c r="H69" i="1"/>
  <c r="G69" i="1"/>
  <c r="H68" i="1"/>
  <c r="G68" i="1"/>
  <c r="H65" i="1"/>
  <c r="G65" i="1"/>
  <c r="H63" i="1"/>
  <c r="G63" i="1"/>
  <c r="H62" i="1"/>
  <c r="G62" i="1"/>
  <c r="H61" i="1"/>
  <c r="G61" i="1"/>
  <c r="H59" i="1"/>
  <c r="G59" i="1"/>
  <c r="H58" i="1"/>
  <c r="G58" i="1"/>
  <c r="H57" i="1"/>
  <c r="G57" i="1"/>
  <c r="H56" i="1"/>
  <c r="G56" i="1"/>
  <c r="H54" i="1"/>
  <c r="G54" i="1"/>
  <c r="H53" i="1"/>
  <c r="G53" i="1"/>
  <c r="H50" i="1"/>
  <c r="G50" i="1"/>
  <c r="H49" i="1"/>
  <c r="G49" i="1"/>
  <c r="H48" i="1"/>
  <c r="G48" i="1"/>
  <c r="H47" i="1"/>
  <c r="G47" i="1"/>
  <c r="H46" i="1"/>
  <c r="G46" i="1"/>
  <c r="H45" i="1"/>
  <c r="G45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<sst xmlns="http://schemas.openxmlformats.org/spreadsheetml/2006/main" count="130" uniqueCount="45">
  <si>
    <t>Grūdų ir rapsų vidutinės kainos (augintojų) ES šalyse, EUR/t</t>
  </si>
  <si>
    <t xml:space="preserve">                    Data
Valstybė</t>
  </si>
  <si>
    <t>Pokytis, %</t>
  </si>
  <si>
    <t>41 sav. 
(10 11–17)</t>
  </si>
  <si>
    <t>38 sav. 
(09 19–25)</t>
  </si>
  <si>
    <t>39 sav. 
(09 26–10 02)</t>
  </si>
  <si>
    <t>40 sav. 
(10 03–09)</t>
  </si>
  <si>
    <t>41 sav. 
(10 10–16)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</si>
  <si>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</si>
  <si>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</si>
  <si>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</si>
  <si>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</si>
  <si>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</si>
  <si>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</si>
  <si>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</si>
  <si>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</si>
  <si>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</si>
  <si>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</si>
  <si>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</si>
  <si>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</si>
  <si>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</si>
  <si>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</si>
  <si>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</si>
  <si>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</si>
  <si>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</si>
  <si>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</si>
  <si>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</si>
  <si>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</si>
  <si>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</si>
  <si>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</si>
  <si>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</si>
  <si>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</si>
  <si>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</si>
  <si>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</si>
  <si>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</si>
  <si>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</si>
  <si>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</si>
  <si>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</si>
  <si>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</si>
  <si>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</si>
  <si>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</si>
  <si>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41 savaitę su  40 savaite</t>
  </si>
  <si>
    <t>** lyginant 2022 m. 41 savaitę su 2021 m. 41 savaite</t>
  </si>
  <si>
    <t>Pastaba: Lietuvos maistinių ir pašarinių kviečių, pašarinių miežių, maistinių rugių ir rapsų 38, 39  ir 40 savaičių kainos patikslintos  2022-10-24</t>
  </si>
  <si>
    <t>Šaltiniai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</si>
</sst>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F0E4B5-C818-4FC0-A1D1-258CA8CF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F39-1D68-4D6E-BE71-CFCFF9B09AA4}">
  <dimension ref="A2:J90"/>
  <sheetViews>
    <sheetView showGridLines="0" tabSelected="1" workbookViewId="0">
      <selection activeCell="L83" sqref="L8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224.24285714285719</v>
      </c>
      <c r="C8" s="15">
        <v>310.79857142857145</v>
      </c>
      <c r="D8" s="15">
        <v>310.19</v>
      </c>
      <c r="E8" s="15">
        <v>318.83142857142855</v>
      </c>
      <c r="F8" s="16">
        <v>325.04000000000002</v>
      </c>
      <c r="G8" s="15">
        <f t="shared" ref="G8:G26" si="0">((F8*100)/E8)-100</f>
        <v>1.9472896559758652</v>
      </c>
      <c r="H8" s="15">
        <f t="shared" ref="H8:H26" si="1">((F8*100)/B8)-100</f>
        <v>44.949990444033887</v>
      </c>
    </row>
    <row r="9" spans="1:8" x14ac:dyDescent="0.2">
      <c r="A9" s="13" t="s">
        <v>12</v>
      </c>
      <c r="B9" s="14">
        <v>224.84</v>
      </c>
      <c r="C9" s="15">
        <v>337.6</v>
      </c>
      <c r="D9" s="15">
        <v>344.17</v>
      </c>
      <c r="E9" s="15">
        <v>340.55</v>
      </c>
      <c r="F9" s="16">
        <v>329.56</v>
      </c>
      <c r="G9" s="15">
        <f t="shared" si="0"/>
        <v>-3.2271325796505721</v>
      </c>
      <c r="H9" s="15">
        <f t="shared" si="1"/>
        <v>46.575342465753408</v>
      </c>
    </row>
    <row r="10" spans="1:8" x14ac:dyDescent="0.2">
      <c r="A10" s="13" t="s">
        <v>13</v>
      </c>
      <c r="B10" s="14">
        <v>266.20833333333331</v>
      </c>
      <c r="C10" s="15">
        <v>338.875</v>
      </c>
      <c r="D10" s="15">
        <v>342.5</v>
      </c>
      <c r="E10" s="15">
        <v>335.875</v>
      </c>
      <c r="F10" s="16">
        <v>352.625</v>
      </c>
      <c r="G10" s="15">
        <f t="shared" si="0"/>
        <v>4.986974320803867</v>
      </c>
      <c r="H10" s="15">
        <f t="shared" si="1"/>
        <v>32.462044138362813</v>
      </c>
    </row>
    <row r="11" spans="1:8" x14ac:dyDescent="0.2">
      <c r="A11" s="13" t="s">
        <v>14</v>
      </c>
      <c r="B11" s="14">
        <v>222.98</v>
      </c>
      <c r="C11" s="15">
        <v>320.35000000000002</v>
      </c>
      <c r="D11" s="15">
        <v>329.98</v>
      </c>
      <c r="E11" s="15">
        <v>333.11</v>
      </c>
      <c r="F11" s="16">
        <v>332.98</v>
      </c>
      <c r="G11" s="15">
        <f t="shared" si="0"/>
        <v>-3.9026147518839593E-2</v>
      </c>
      <c r="H11" s="15">
        <f t="shared" si="1"/>
        <v>49.331778634855141</v>
      </c>
    </row>
    <row r="12" spans="1:8" x14ac:dyDescent="0.2">
      <c r="A12" s="13" t="s">
        <v>15</v>
      </c>
      <c r="B12" s="14">
        <v>260</v>
      </c>
      <c r="C12" s="15">
        <v>370</v>
      </c>
      <c r="D12" s="15">
        <v>370</v>
      </c>
      <c r="E12" s="15">
        <v>370</v>
      </c>
      <c r="F12" s="16">
        <v>370</v>
      </c>
      <c r="G12" s="15">
        <f t="shared" si="0"/>
        <v>0</v>
      </c>
      <c r="H12" s="15">
        <f t="shared" si="1"/>
        <v>42.307692307692321</v>
      </c>
    </row>
    <row r="13" spans="1:8" x14ac:dyDescent="0.2">
      <c r="A13" s="13" t="s">
        <v>16</v>
      </c>
      <c r="B13" s="14">
        <v>270.59999999999997</v>
      </c>
      <c r="C13" s="15">
        <v>359.09000000000003</v>
      </c>
      <c r="D13" s="15">
        <v>364.97777777777782</v>
      </c>
      <c r="E13" s="15">
        <v>369.23333333333335</v>
      </c>
      <c r="F13" s="16">
        <v>374.38400000000001</v>
      </c>
      <c r="G13" s="15">
        <f t="shared" si="0"/>
        <v>1.3949625349823975</v>
      </c>
      <c r="H13" s="15">
        <f t="shared" si="1"/>
        <v>38.353288987435349</v>
      </c>
    </row>
    <row r="14" spans="1:8" x14ac:dyDescent="0.2">
      <c r="A14" s="13" t="s">
        <v>17</v>
      </c>
      <c r="B14" s="14">
        <v>266.29000000000002</v>
      </c>
      <c r="C14" s="15">
        <v>331.96000000000004</v>
      </c>
      <c r="D14" s="15">
        <v>348</v>
      </c>
      <c r="E14" s="15">
        <v>354.72333333333336</v>
      </c>
      <c r="F14" s="16">
        <v>362.74</v>
      </c>
      <c r="G14" s="15">
        <f t="shared" si="0"/>
        <v>2.2599772592724747</v>
      </c>
      <c r="H14" s="15">
        <f t="shared" si="1"/>
        <v>36.21991062375605</v>
      </c>
    </row>
    <row r="15" spans="1:8" x14ac:dyDescent="0.2">
      <c r="A15" s="13" t="s">
        <v>18</v>
      </c>
      <c r="B15" s="14">
        <v>229.55500000000001</v>
      </c>
      <c r="C15" s="15">
        <v>326.375</v>
      </c>
      <c r="D15" s="15">
        <v>324.185</v>
      </c>
      <c r="E15" s="15">
        <v>312.245</v>
      </c>
      <c r="F15" s="16">
        <v>318.14</v>
      </c>
      <c r="G15" s="15">
        <f>((F15*100)/E15)-100</f>
        <v>1.8879405594965419</v>
      </c>
      <c r="H15" s="15">
        <f>((F15*100)/B15)-100</f>
        <v>38.589880420814183</v>
      </c>
    </row>
    <row r="16" spans="1:8" x14ac:dyDescent="0.2">
      <c r="A16" s="13" t="s">
        <v>19</v>
      </c>
      <c r="B16" s="14">
        <v>272.59999999999997</v>
      </c>
      <c r="C16" s="15">
        <v>356.41818181818184</v>
      </c>
      <c r="D16" s="15">
        <v>357.14545454545453</v>
      </c>
      <c r="E16" s="15">
        <v>359.69090909090909</v>
      </c>
      <c r="F16" s="16">
        <v>364.37272727272727</v>
      </c>
      <c r="G16" s="15">
        <f t="shared" si="0"/>
        <v>1.3016226052671556</v>
      </c>
      <c r="H16" s="15">
        <f t="shared" si="1"/>
        <v>33.665710664977013</v>
      </c>
    </row>
    <row r="17" spans="1:9" x14ac:dyDescent="0.2">
      <c r="A17" s="13" t="s">
        <v>20</v>
      </c>
      <c r="B17" s="14">
        <v>234.35558506015784</v>
      </c>
      <c r="C17" s="15">
        <v>283.03011654365167</v>
      </c>
      <c r="D17" s="15">
        <v>282.93794949225895</v>
      </c>
      <c r="E17" s="15">
        <v>293.66732026748662</v>
      </c>
      <c r="F17" s="16">
        <v>293.60930579775919</v>
      </c>
      <c r="G17" s="15">
        <f t="shared" si="0"/>
        <v>-1.9755167062712076E-2</v>
      </c>
      <c r="H17" s="15">
        <f t="shared" si="1"/>
        <v>25.283681941009107</v>
      </c>
    </row>
    <row r="18" spans="1:9" s="22" customFormat="1" x14ac:dyDescent="0.2">
      <c r="A18" s="17" t="s">
        <v>21</v>
      </c>
      <c r="B18" s="18">
        <v>232.64</v>
      </c>
      <c r="C18" s="19">
        <v>322.42</v>
      </c>
      <c r="D18" s="19">
        <v>321.85000000000002</v>
      </c>
      <c r="E18" s="19">
        <v>324.27</v>
      </c>
      <c r="F18" s="20">
        <v>326.27</v>
      </c>
      <c r="G18" s="19">
        <f t="shared" si="0"/>
        <v>0.61676997563759528</v>
      </c>
      <c r="H18" s="19">
        <f t="shared" si="1"/>
        <v>40.246733149931231</v>
      </c>
      <c r="I18" s="21"/>
    </row>
    <row r="19" spans="1:9" x14ac:dyDescent="0.2">
      <c r="A19" s="13" t="s">
        <v>22</v>
      </c>
      <c r="B19" s="14">
        <v>244.88333333333333</v>
      </c>
      <c r="C19" s="15">
        <v>335.26333333333332</v>
      </c>
      <c r="D19" s="15">
        <v>328.22666666666669</v>
      </c>
      <c r="E19" s="15">
        <v>323.56</v>
      </c>
      <c r="F19" s="16">
        <v>325.57000000000005</v>
      </c>
      <c r="G19" s="15">
        <f t="shared" si="0"/>
        <v>0.62121399431327973</v>
      </c>
      <c r="H19" s="15">
        <f t="shared" si="1"/>
        <v>32.949023344449756</v>
      </c>
    </row>
    <row r="20" spans="1:9" x14ac:dyDescent="0.2">
      <c r="A20" s="13" t="s">
        <v>23</v>
      </c>
      <c r="B20" s="14" t="s">
        <v>24</v>
      </c>
      <c r="C20" s="15">
        <v>340</v>
      </c>
      <c r="D20" s="15">
        <v>351</v>
      </c>
      <c r="E20" s="15">
        <v>352.5</v>
      </c>
      <c r="F20" s="16">
        <v>358</v>
      </c>
      <c r="G20" s="15">
        <f t="shared" si="0"/>
        <v>1.5602836879432687</v>
      </c>
      <c r="H20" s="15" t="s">
        <v>24</v>
      </c>
    </row>
    <row r="21" spans="1:9" x14ac:dyDescent="0.2">
      <c r="A21" s="13" t="s">
        <v>25</v>
      </c>
      <c r="B21" s="14">
        <v>234.46</v>
      </c>
      <c r="C21" s="15">
        <v>319.95812685200036</v>
      </c>
      <c r="D21" s="15">
        <v>317.04556801917255</v>
      </c>
      <c r="E21" s="15">
        <v>324.81378585062288</v>
      </c>
      <c r="F21" s="16">
        <v>328.28668170626588</v>
      </c>
      <c r="G21" s="15">
        <f t="shared" si="0"/>
        <v>1.069195953782625</v>
      </c>
      <c r="H21" s="15">
        <f t="shared" si="1"/>
        <v>40.018204259262092</v>
      </c>
    </row>
    <row r="22" spans="1:9" x14ac:dyDescent="0.2">
      <c r="A22" s="13" t="s">
        <v>26</v>
      </c>
      <c r="B22" s="14">
        <v>260</v>
      </c>
      <c r="C22" s="15">
        <v>392</v>
      </c>
      <c r="D22" s="15">
        <v>385.5</v>
      </c>
      <c r="E22" s="15">
        <v>400</v>
      </c>
      <c r="F22" s="16">
        <v>395</v>
      </c>
      <c r="G22" s="15">
        <f t="shared" si="0"/>
        <v>-1.25</v>
      </c>
      <c r="H22" s="15">
        <f t="shared" si="1"/>
        <v>51.923076923076934</v>
      </c>
    </row>
    <row r="23" spans="1:9" x14ac:dyDescent="0.2">
      <c r="A23" s="13" t="s">
        <v>27</v>
      </c>
      <c r="B23" s="14">
        <v>227.54999999999998</v>
      </c>
      <c r="C23" s="15">
        <v>332.935</v>
      </c>
      <c r="D23" s="15">
        <v>313.77</v>
      </c>
      <c r="E23" s="15">
        <v>331.28666666666669</v>
      </c>
      <c r="F23" s="16">
        <v>340.51666666666665</v>
      </c>
      <c r="G23" s="15">
        <f t="shared" si="0"/>
        <v>2.7861066951079465</v>
      </c>
      <c r="H23" s="15">
        <f t="shared" si="1"/>
        <v>49.644766717937443</v>
      </c>
    </row>
    <row r="24" spans="1:9" x14ac:dyDescent="0.2">
      <c r="A24" s="13" t="s">
        <v>28</v>
      </c>
      <c r="B24" s="14">
        <v>257.07</v>
      </c>
      <c r="C24" s="15">
        <v>358.15</v>
      </c>
      <c r="D24" s="15">
        <v>364.69</v>
      </c>
      <c r="E24" s="15">
        <v>358.05</v>
      </c>
      <c r="F24" s="16">
        <v>365.6</v>
      </c>
      <c r="G24" s="15">
        <f t="shared" si="0"/>
        <v>2.1086440441279137</v>
      </c>
      <c r="H24" s="15">
        <f t="shared" si="1"/>
        <v>42.218072898432325</v>
      </c>
    </row>
    <row r="25" spans="1:9" x14ac:dyDescent="0.2">
      <c r="A25" s="13" t="s">
        <v>29</v>
      </c>
      <c r="B25" s="14">
        <v>189.57</v>
      </c>
      <c r="C25" s="15">
        <v>323.64999999999998</v>
      </c>
      <c r="D25" s="15">
        <v>333.9</v>
      </c>
      <c r="E25" s="15">
        <v>322.73</v>
      </c>
      <c r="F25" s="16">
        <v>328.15</v>
      </c>
      <c r="G25" s="15">
        <f>((F25*100)/E25)-100</f>
        <v>1.6794224274160996</v>
      </c>
      <c r="H25" s="15">
        <f t="shared" si="1"/>
        <v>73.102284116685126</v>
      </c>
    </row>
    <row r="26" spans="1:9" x14ac:dyDescent="0.2">
      <c r="A26" s="13" t="s">
        <v>30</v>
      </c>
      <c r="B26" s="14">
        <v>240</v>
      </c>
      <c r="C26" s="15">
        <v>316</v>
      </c>
      <c r="D26" s="15">
        <v>320</v>
      </c>
      <c r="E26" s="15">
        <v>335</v>
      </c>
      <c r="F26" s="16">
        <v>340</v>
      </c>
      <c r="G26" s="15">
        <f t="shared" si="0"/>
        <v>1.4925373134328339</v>
      </c>
      <c r="H26" s="15">
        <f t="shared" si="1"/>
        <v>41.666666666666657</v>
      </c>
    </row>
    <row r="27" spans="1:9" x14ac:dyDescent="0.2">
      <c r="A27" s="13" t="s">
        <v>31</v>
      </c>
      <c r="B27" s="14">
        <v>257.55</v>
      </c>
      <c r="C27" s="15">
        <v>342.88</v>
      </c>
      <c r="D27" s="15">
        <v>336.67</v>
      </c>
      <c r="E27" s="15">
        <v>345.43</v>
      </c>
      <c r="F27" s="16" t="s">
        <v>24</v>
      </c>
      <c r="G27" s="15" t="s">
        <v>24</v>
      </c>
      <c r="H27" s="15" t="s">
        <v>24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257</v>
      </c>
      <c r="C29" s="15" t="s">
        <v>24</v>
      </c>
      <c r="D29" s="15">
        <v>304.39999999999998</v>
      </c>
      <c r="E29" s="15">
        <v>315.60000000000002</v>
      </c>
      <c r="F29" s="26">
        <v>315.60000000000002</v>
      </c>
      <c r="G29" s="15">
        <f>((F29*100)/E29)-100</f>
        <v>0</v>
      </c>
      <c r="H29" s="15">
        <f>((F29*100)/B29)-100</f>
        <v>22.801556420233482</v>
      </c>
    </row>
    <row r="30" spans="1:9" x14ac:dyDescent="0.2">
      <c r="A30" s="13" t="s">
        <v>11</v>
      </c>
      <c r="B30" s="14">
        <v>216.02499999999998</v>
      </c>
      <c r="C30" s="15">
        <v>307.63333333333333</v>
      </c>
      <c r="D30" s="15">
        <v>307.63333333333333</v>
      </c>
      <c r="E30" s="15">
        <v>306.77799999999996</v>
      </c>
      <c r="F30" s="16">
        <v>314.44999999999993</v>
      </c>
      <c r="G30" s="15">
        <f t="shared" ref="G30:G43" si="2">((F30*100)/E30)-100</f>
        <v>2.5008312199701237</v>
      </c>
      <c r="H30" s="15">
        <f t="shared" ref="H30:H42" si="3">((F30*100)/B30)-100</f>
        <v>45.5618562666358</v>
      </c>
    </row>
    <row r="31" spans="1:9" x14ac:dyDescent="0.2">
      <c r="A31" s="13" t="s">
        <v>13</v>
      </c>
      <c r="B31" s="14">
        <v>253</v>
      </c>
      <c r="C31" s="15">
        <v>326.8125</v>
      </c>
      <c r="D31" s="15">
        <v>329.5</v>
      </c>
      <c r="E31" s="15">
        <v>332.0625</v>
      </c>
      <c r="F31" s="16">
        <v>339.25</v>
      </c>
      <c r="G31" s="15">
        <f t="shared" si="2"/>
        <v>2.1645021645021671</v>
      </c>
      <c r="H31" s="15">
        <f t="shared" si="3"/>
        <v>34.090909090909093</v>
      </c>
    </row>
    <row r="32" spans="1:9" x14ac:dyDescent="0.2">
      <c r="A32" s="13" t="s">
        <v>14</v>
      </c>
      <c r="B32" s="14">
        <v>220.03</v>
      </c>
      <c r="C32" s="15">
        <v>306.02999999999997</v>
      </c>
      <c r="D32" s="15">
        <v>313.72000000000003</v>
      </c>
      <c r="E32" s="15">
        <v>294.52999999999997</v>
      </c>
      <c r="F32" s="16">
        <v>316.86</v>
      </c>
      <c r="G32" s="15">
        <f t="shared" si="2"/>
        <v>7.5815706379655836</v>
      </c>
      <c r="H32" s="15">
        <f t="shared" si="3"/>
        <v>44.007635322456025</v>
      </c>
    </row>
    <row r="33" spans="1:9" x14ac:dyDescent="0.2">
      <c r="A33" s="13" t="s">
        <v>15</v>
      </c>
      <c r="B33" s="14" t="s">
        <v>24</v>
      </c>
      <c r="C33" s="15">
        <v>335</v>
      </c>
      <c r="D33" s="15">
        <v>335</v>
      </c>
      <c r="E33" s="15">
        <v>340</v>
      </c>
      <c r="F33" s="16">
        <v>340</v>
      </c>
      <c r="G33" s="15">
        <f>((F33*100)/E33)-100</f>
        <v>0</v>
      </c>
      <c r="H33" s="15" t="s">
        <v>24</v>
      </c>
    </row>
    <row r="34" spans="1:9" x14ac:dyDescent="0.2">
      <c r="A34" s="13" t="s">
        <v>34</v>
      </c>
      <c r="B34" s="14">
        <v>265</v>
      </c>
      <c r="C34" s="15">
        <v>351</v>
      </c>
      <c r="D34" s="15">
        <v>353.33333333333331</v>
      </c>
      <c r="E34" s="15">
        <v>359.66666666666669</v>
      </c>
      <c r="F34" s="16">
        <v>362.33333333333331</v>
      </c>
      <c r="G34" s="15">
        <f t="shared" si="2"/>
        <v>0.74142724745132682</v>
      </c>
      <c r="H34" s="15">
        <f t="shared" si="3"/>
        <v>36.729559748427647</v>
      </c>
    </row>
    <row r="35" spans="1:9" x14ac:dyDescent="0.2">
      <c r="A35" s="13" t="s">
        <v>20</v>
      </c>
      <c r="B35" s="14">
        <v>199.35275981599821</v>
      </c>
      <c r="C35" s="15">
        <v>295.16359968761998</v>
      </c>
      <c r="D35" s="15">
        <v>261.77921697966434</v>
      </c>
      <c r="E35" s="15">
        <v>254.89089429184813</v>
      </c>
      <c r="F35" s="16">
        <v>257.39374894797493</v>
      </c>
      <c r="G35" s="15">
        <f t="shared" si="2"/>
        <v>0.9819317646008443</v>
      </c>
      <c r="H35" s="15">
        <f t="shared" si="3"/>
        <v>29.114715635513818</v>
      </c>
    </row>
    <row r="36" spans="1:9" s="22" customFormat="1" x14ac:dyDescent="0.2">
      <c r="A36" s="17" t="s">
        <v>21</v>
      </c>
      <c r="B36" s="18">
        <v>201.99</v>
      </c>
      <c r="C36" s="19">
        <v>286.66000000000003</v>
      </c>
      <c r="D36" s="19">
        <v>292.86</v>
      </c>
      <c r="E36" s="19">
        <v>295.82</v>
      </c>
      <c r="F36" s="20">
        <v>293.29000000000002</v>
      </c>
      <c r="G36" s="19">
        <f t="shared" si="2"/>
        <v>-0.85524981407611733</v>
      </c>
      <c r="H36" s="19">
        <f t="shared" si="3"/>
        <v>45.200257438487057</v>
      </c>
      <c r="I36" s="21"/>
    </row>
    <row r="37" spans="1:9" x14ac:dyDescent="0.2">
      <c r="A37" s="13" t="s">
        <v>22</v>
      </c>
      <c r="B37" s="14">
        <v>238.77500000000001</v>
      </c>
      <c r="C37" s="15">
        <v>337.88</v>
      </c>
      <c r="D37" s="15">
        <v>327.28666666666669</v>
      </c>
      <c r="E37" s="15">
        <v>320.7</v>
      </c>
      <c r="F37" s="16">
        <v>329.10999999999996</v>
      </c>
      <c r="G37" s="15">
        <f t="shared" si="2"/>
        <v>2.6223885251013286</v>
      </c>
      <c r="H37" s="15">
        <f t="shared" si="3"/>
        <v>37.832687676683037</v>
      </c>
    </row>
    <row r="38" spans="1:9" x14ac:dyDescent="0.2">
      <c r="A38" s="13" t="s">
        <v>35</v>
      </c>
      <c r="B38" s="14">
        <v>276</v>
      </c>
      <c r="C38" s="15">
        <v>335.5</v>
      </c>
      <c r="D38" s="15">
        <v>353.5</v>
      </c>
      <c r="E38" s="15">
        <v>358</v>
      </c>
      <c r="F38" s="16">
        <v>362.5</v>
      </c>
      <c r="G38" s="15">
        <f t="shared" si="2"/>
        <v>1.2569832402234624</v>
      </c>
      <c r="H38" s="15">
        <f t="shared" si="3"/>
        <v>31.340579710144937</v>
      </c>
    </row>
    <row r="39" spans="1:9" x14ac:dyDescent="0.2">
      <c r="A39" s="13" t="s">
        <v>23</v>
      </c>
      <c r="B39" s="14" t="s">
        <v>24</v>
      </c>
      <c r="C39" s="15">
        <v>310</v>
      </c>
      <c r="D39" s="15" t="s">
        <v>24</v>
      </c>
      <c r="E39" s="15" t="s">
        <v>24</v>
      </c>
      <c r="F39" s="16" t="s">
        <v>24</v>
      </c>
      <c r="G39" s="15" t="s">
        <v>24</v>
      </c>
      <c r="H39" s="15" t="s">
        <v>24</v>
      </c>
    </row>
    <row r="40" spans="1:9" x14ac:dyDescent="0.2">
      <c r="A40" s="13" t="s">
        <v>25</v>
      </c>
      <c r="B40" s="14">
        <v>227.68</v>
      </c>
      <c r="C40" s="15">
        <v>322.70183110600829</v>
      </c>
      <c r="D40" s="15">
        <v>325.99107945278439</v>
      </c>
      <c r="E40" s="15">
        <v>324.60676622930316</v>
      </c>
      <c r="F40" s="16">
        <v>329.52394306948048</v>
      </c>
      <c r="G40" s="15">
        <f t="shared" si="2"/>
        <v>1.5148103341455794</v>
      </c>
      <c r="H40" s="15">
        <f t="shared" si="3"/>
        <v>44.731176681957322</v>
      </c>
    </row>
    <row r="41" spans="1:9" x14ac:dyDescent="0.2">
      <c r="A41" s="13" t="s">
        <v>26</v>
      </c>
      <c r="B41" s="14">
        <v>290</v>
      </c>
      <c r="C41" s="15">
        <v>355</v>
      </c>
      <c r="D41" s="15">
        <v>370</v>
      </c>
      <c r="E41" s="15">
        <v>365</v>
      </c>
      <c r="F41" s="16">
        <v>370</v>
      </c>
      <c r="G41" s="15">
        <f t="shared" si="2"/>
        <v>1.3698630136986338</v>
      </c>
      <c r="H41" s="15">
        <f t="shared" si="3"/>
        <v>27.58620689655173</v>
      </c>
    </row>
    <row r="42" spans="1:9" x14ac:dyDescent="0.2">
      <c r="A42" s="13" t="s">
        <v>27</v>
      </c>
      <c r="B42" s="14">
        <v>202.23666666666668</v>
      </c>
      <c r="C42" s="15">
        <v>275.67</v>
      </c>
      <c r="D42" s="15">
        <v>312.76</v>
      </c>
      <c r="E42" s="15">
        <v>309.23</v>
      </c>
      <c r="F42" s="16">
        <v>301.90000000000003</v>
      </c>
      <c r="G42" s="15">
        <f t="shared" si="2"/>
        <v>-2.3704039064773781</v>
      </c>
      <c r="H42" s="15">
        <f t="shared" si="3"/>
        <v>49.280545895073431</v>
      </c>
    </row>
    <row r="43" spans="1:9" x14ac:dyDescent="0.2">
      <c r="A43" s="13" t="s">
        <v>29</v>
      </c>
      <c r="B43" s="14" t="s">
        <v>24</v>
      </c>
      <c r="C43" s="15">
        <v>267.49</v>
      </c>
      <c r="D43" s="15">
        <v>282.99</v>
      </c>
      <c r="E43" s="15">
        <v>251.65</v>
      </c>
      <c r="F43" s="16">
        <v>294.42</v>
      </c>
      <c r="G43" s="15">
        <f t="shared" si="2"/>
        <v>16.995827538247568</v>
      </c>
      <c r="H43" s="15" t="s">
        <v>24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257</v>
      </c>
      <c r="C45" s="15" t="s">
        <v>24</v>
      </c>
      <c r="D45" s="15">
        <v>283.7</v>
      </c>
      <c r="E45" s="15">
        <v>292.5</v>
      </c>
      <c r="F45" s="26">
        <v>292.5</v>
      </c>
      <c r="G45" s="15">
        <f>((F45*100)/E45)-100</f>
        <v>0</v>
      </c>
      <c r="H45" s="15">
        <f>((F45*100)/B45)-100</f>
        <v>13.813229571984436</v>
      </c>
    </row>
    <row r="46" spans="1:9" x14ac:dyDescent="0.2">
      <c r="A46" s="13" t="s">
        <v>11</v>
      </c>
      <c r="B46" s="14">
        <v>183.42750000000001</v>
      </c>
      <c r="C46" s="15">
        <v>287.60750000000002</v>
      </c>
      <c r="D46" s="15">
        <v>287.60750000000002</v>
      </c>
      <c r="E46" s="15">
        <v>294.63749999999999</v>
      </c>
      <c r="F46" s="16">
        <v>294.84999999999997</v>
      </c>
      <c r="G46" s="15">
        <f t="shared" ref="G46:G65" si="4">((F46*100)/E46)-100</f>
        <v>7.2122523439816177E-2</v>
      </c>
      <c r="H46" s="15">
        <f t="shared" ref="H46:H65" si="5">((F46*100)/B46)-100</f>
        <v>60.744708399776442</v>
      </c>
    </row>
    <row r="47" spans="1:9" x14ac:dyDescent="0.2">
      <c r="A47" s="13" t="s">
        <v>13</v>
      </c>
      <c r="B47" s="14">
        <v>234.75</v>
      </c>
      <c r="C47" s="15">
        <v>301.25</v>
      </c>
      <c r="D47" s="15">
        <v>301.66666666666669</v>
      </c>
      <c r="E47" s="15">
        <v>306.33333333333331</v>
      </c>
      <c r="F47" s="16">
        <v>310.125</v>
      </c>
      <c r="G47" s="15">
        <f t="shared" si="4"/>
        <v>1.2377584330794349</v>
      </c>
      <c r="H47" s="15">
        <f t="shared" si="5"/>
        <v>32.108626198083073</v>
      </c>
    </row>
    <row r="48" spans="1:9" x14ac:dyDescent="0.2">
      <c r="A48" s="13" t="s">
        <v>14</v>
      </c>
      <c r="B48" s="14">
        <v>199.97</v>
      </c>
      <c r="C48" s="15">
        <v>276.3</v>
      </c>
      <c r="D48" s="15">
        <v>282.02999999999997</v>
      </c>
      <c r="E48" s="15">
        <v>286.12</v>
      </c>
      <c r="F48" s="16">
        <v>274.82</v>
      </c>
      <c r="G48" s="15">
        <f t="shared" si="4"/>
        <v>-3.9493918635537568</v>
      </c>
      <c r="H48" s="15">
        <f t="shared" si="5"/>
        <v>37.430614592188817</v>
      </c>
    </row>
    <row r="49" spans="1:9" x14ac:dyDescent="0.2">
      <c r="A49" s="13" t="s">
        <v>15</v>
      </c>
      <c r="B49" s="14">
        <v>210</v>
      </c>
      <c r="C49" s="15">
        <v>322.5</v>
      </c>
      <c r="D49" s="15">
        <v>307.5</v>
      </c>
      <c r="E49" s="15">
        <v>365</v>
      </c>
      <c r="F49" s="16">
        <v>365</v>
      </c>
      <c r="G49" s="15">
        <f t="shared" si="4"/>
        <v>0</v>
      </c>
      <c r="H49" s="15">
        <f t="shared" si="5"/>
        <v>73.809523809523796</v>
      </c>
    </row>
    <row r="50" spans="1:9" x14ac:dyDescent="0.2">
      <c r="A50" s="13" t="s">
        <v>16</v>
      </c>
      <c r="B50" s="14">
        <v>255.14000000000001</v>
      </c>
      <c r="C50" s="15">
        <v>335.34000000000003</v>
      </c>
      <c r="D50" s="15">
        <v>338.31</v>
      </c>
      <c r="E50" s="15">
        <v>346.4</v>
      </c>
      <c r="F50" s="16">
        <v>350.65</v>
      </c>
      <c r="G50" s="15">
        <f t="shared" si="4"/>
        <v>1.226905311778296</v>
      </c>
      <c r="H50" s="15">
        <f t="shared" si="5"/>
        <v>37.434349768754402</v>
      </c>
    </row>
    <row r="51" spans="1:9" x14ac:dyDescent="0.2">
      <c r="A51" s="13" t="s">
        <v>17</v>
      </c>
      <c r="B51" s="14">
        <v>241.29</v>
      </c>
      <c r="C51" s="15">
        <v>295.86</v>
      </c>
      <c r="D51" s="15">
        <v>314.36</v>
      </c>
      <c r="E51" s="15">
        <v>314.54000000000002</v>
      </c>
      <c r="F51" s="16" t="s">
        <v>24</v>
      </c>
      <c r="G51" s="15" t="s">
        <v>24</v>
      </c>
      <c r="H51" s="15" t="s">
        <v>24</v>
      </c>
    </row>
    <row r="52" spans="1:9" x14ac:dyDescent="0.2">
      <c r="A52" s="13" t="s">
        <v>18</v>
      </c>
      <c r="B52" s="14">
        <v>202.28</v>
      </c>
      <c r="C52" s="15">
        <v>295.13</v>
      </c>
      <c r="D52" s="15">
        <v>290.97000000000003</v>
      </c>
      <c r="E52" s="15">
        <v>298.95999999999998</v>
      </c>
      <c r="F52" s="16" t="s">
        <v>24</v>
      </c>
      <c r="G52" s="15" t="s">
        <v>24</v>
      </c>
      <c r="H52" s="15" t="s">
        <v>24</v>
      </c>
    </row>
    <row r="53" spans="1:9" x14ac:dyDescent="0.2">
      <c r="A53" s="13" t="s">
        <v>34</v>
      </c>
      <c r="B53" s="14">
        <v>261.66666666666669</v>
      </c>
      <c r="C53" s="15">
        <v>339</v>
      </c>
      <c r="D53" s="15">
        <v>341.66666666666669</v>
      </c>
      <c r="E53" s="15">
        <v>345</v>
      </c>
      <c r="F53" s="16">
        <v>347</v>
      </c>
      <c r="G53" s="15">
        <f t="shared" si="4"/>
        <v>0.5797101449275317</v>
      </c>
      <c r="H53" s="15">
        <f t="shared" si="5"/>
        <v>32.611464968152859</v>
      </c>
    </row>
    <row r="54" spans="1:9" x14ac:dyDescent="0.2">
      <c r="A54" s="13" t="s">
        <v>19</v>
      </c>
      <c r="B54" s="14">
        <v>245.5</v>
      </c>
      <c r="C54" s="15">
        <v>320.8</v>
      </c>
      <c r="D54" s="15">
        <v>316.33333333333331</v>
      </c>
      <c r="E54" s="15">
        <v>320.8</v>
      </c>
      <c r="F54" s="16">
        <v>320.8</v>
      </c>
      <c r="G54" s="15">
        <f t="shared" si="4"/>
        <v>0</v>
      </c>
      <c r="H54" s="15">
        <f t="shared" si="5"/>
        <v>30.672097759674131</v>
      </c>
    </row>
    <row r="55" spans="1:9" x14ac:dyDescent="0.2">
      <c r="A55" s="13" t="s">
        <v>37</v>
      </c>
      <c r="B55" s="14">
        <v>302</v>
      </c>
      <c r="C55" s="15">
        <v>387.5</v>
      </c>
      <c r="D55" s="15">
        <v>376</v>
      </c>
      <c r="E55" s="15" t="s">
        <v>24</v>
      </c>
      <c r="F55" s="16" t="s">
        <v>24</v>
      </c>
      <c r="G55" s="15" t="s">
        <v>24</v>
      </c>
      <c r="H55" s="15" t="s">
        <v>24</v>
      </c>
    </row>
    <row r="56" spans="1:9" x14ac:dyDescent="0.2">
      <c r="A56" s="13" t="s">
        <v>20</v>
      </c>
      <c r="B56" s="14">
        <v>179.93418530122895</v>
      </c>
      <c r="C56" s="15">
        <v>269.45985417843139</v>
      </c>
      <c r="D56" s="15">
        <v>266.96508221244306</v>
      </c>
      <c r="E56" s="15">
        <v>270.26793488656318</v>
      </c>
      <c r="F56" s="16">
        <v>257.2372640411923</v>
      </c>
      <c r="G56" s="15">
        <f t="shared" si="4"/>
        <v>-4.8213898740300465</v>
      </c>
      <c r="H56" s="15">
        <f t="shared" si="5"/>
        <v>42.961863311604617</v>
      </c>
    </row>
    <row r="57" spans="1:9" s="22" customFormat="1" x14ac:dyDescent="0.2">
      <c r="A57" s="17" t="s">
        <v>21</v>
      </c>
      <c r="B57" s="18">
        <v>208.77</v>
      </c>
      <c r="C57" s="19">
        <v>277.33999999999997</v>
      </c>
      <c r="D57" s="19">
        <v>270.66000000000003</v>
      </c>
      <c r="E57" s="19">
        <v>283.16000000000003</v>
      </c>
      <c r="F57" s="20">
        <v>291.29000000000002</v>
      </c>
      <c r="G57" s="19">
        <f t="shared" si="4"/>
        <v>2.8711682441022788</v>
      </c>
      <c r="H57" s="19">
        <f t="shared" si="5"/>
        <v>39.526751927958998</v>
      </c>
      <c r="I57" s="21"/>
    </row>
    <row r="58" spans="1:9" x14ac:dyDescent="0.2">
      <c r="A58" s="13" t="s">
        <v>22</v>
      </c>
      <c r="B58" s="14">
        <v>211.08500000000001</v>
      </c>
      <c r="C58" s="15">
        <v>278.91500000000002</v>
      </c>
      <c r="D58" s="15">
        <v>279.01</v>
      </c>
      <c r="E58" s="15">
        <v>259.755</v>
      </c>
      <c r="F58" s="16">
        <v>272.60000000000002</v>
      </c>
      <c r="G58" s="15">
        <f t="shared" si="4"/>
        <v>4.9450443687320842</v>
      </c>
      <c r="H58" s="15">
        <f t="shared" si="5"/>
        <v>29.142288651491128</v>
      </c>
    </row>
    <row r="59" spans="1:9" x14ac:dyDescent="0.2">
      <c r="A59" s="13" t="s">
        <v>35</v>
      </c>
      <c r="B59" s="14">
        <v>269</v>
      </c>
      <c r="C59" s="15">
        <v>313.5</v>
      </c>
      <c r="D59" s="15">
        <v>329</v>
      </c>
      <c r="E59" s="15">
        <v>325</v>
      </c>
      <c r="F59" s="16">
        <v>331.5</v>
      </c>
      <c r="G59" s="15">
        <f t="shared" si="4"/>
        <v>2</v>
      </c>
      <c r="H59" s="15">
        <f t="shared" si="5"/>
        <v>23.234200743494426</v>
      </c>
    </row>
    <row r="60" spans="1:9" x14ac:dyDescent="0.2">
      <c r="A60" s="13" t="s">
        <v>23</v>
      </c>
      <c r="B60" s="14">
        <v>225</v>
      </c>
      <c r="C60" s="15">
        <v>295</v>
      </c>
      <c r="D60" s="15">
        <v>292.5</v>
      </c>
      <c r="E60" s="15" t="s">
        <v>24</v>
      </c>
      <c r="F60" s="16" t="s">
        <v>24</v>
      </c>
      <c r="G60" s="15" t="s">
        <v>24</v>
      </c>
      <c r="H60" s="15" t="s">
        <v>24</v>
      </c>
    </row>
    <row r="61" spans="1:9" x14ac:dyDescent="0.2">
      <c r="A61" s="13" t="s">
        <v>25</v>
      </c>
      <c r="B61" s="14">
        <v>194.25</v>
      </c>
      <c r="C61" s="15">
        <v>274.37042540079187</v>
      </c>
      <c r="D61" s="15">
        <v>271.90194055187567</v>
      </c>
      <c r="E61" s="15">
        <v>274.50801786993367</v>
      </c>
      <c r="F61" s="16">
        <v>273.84718172482479</v>
      </c>
      <c r="G61" s="15">
        <f t="shared" si="4"/>
        <v>-0.24073473344664365</v>
      </c>
      <c r="H61" s="15">
        <f t="shared" si="5"/>
        <v>40.976670128609925</v>
      </c>
    </row>
    <row r="62" spans="1:9" x14ac:dyDescent="0.2">
      <c r="A62" s="13" t="s">
        <v>26</v>
      </c>
      <c r="B62" s="14">
        <v>280</v>
      </c>
      <c r="C62" s="15">
        <v>330</v>
      </c>
      <c r="D62" s="15">
        <v>330</v>
      </c>
      <c r="E62" s="15">
        <v>340</v>
      </c>
      <c r="F62" s="16">
        <v>347</v>
      </c>
      <c r="G62" s="15">
        <f t="shared" si="4"/>
        <v>2.058823529411768</v>
      </c>
      <c r="H62" s="15">
        <f t="shared" si="5"/>
        <v>23.928571428571431</v>
      </c>
    </row>
    <row r="63" spans="1:9" x14ac:dyDescent="0.2">
      <c r="A63" s="13" t="s">
        <v>27</v>
      </c>
      <c r="B63" s="14">
        <v>204.58499999999998</v>
      </c>
      <c r="C63" s="15">
        <v>300.77999999999997</v>
      </c>
      <c r="D63" s="15">
        <v>290.82249999999999</v>
      </c>
      <c r="E63" s="15">
        <v>282.59333333333336</v>
      </c>
      <c r="F63" s="16">
        <v>302.57666666666665</v>
      </c>
      <c r="G63" s="15">
        <f t="shared" si="4"/>
        <v>7.071410035622435</v>
      </c>
      <c r="H63" s="15">
        <f t="shared" si="5"/>
        <v>47.897776800189007</v>
      </c>
    </row>
    <row r="64" spans="1:9" x14ac:dyDescent="0.2">
      <c r="A64" s="13" t="s">
        <v>29</v>
      </c>
      <c r="B64" s="14" t="s">
        <v>24</v>
      </c>
      <c r="C64" s="15">
        <v>280.31</v>
      </c>
      <c r="D64" s="15">
        <v>282.48</v>
      </c>
      <c r="E64" s="15">
        <v>276.06</v>
      </c>
      <c r="F64" s="16" t="s">
        <v>24</v>
      </c>
      <c r="G64" s="15" t="s">
        <v>24</v>
      </c>
      <c r="H64" s="15" t="s">
        <v>24</v>
      </c>
    </row>
    <row r="65" spans="1:10" x14ac:dyDescent="0.2">
      <c r="A65" s="13" t="s">
        <v>30</v>
      </c>
      <c r="B65" s="14">
        <v>223.5</v>
      </c>
      <c r="C65" s="15">
        <v>258.5</v>
      </c>
      <c r="D65" s="15">
        <v>258.5</v>
      </c>
      <c r="E65" s="15">
        <v>258.5</v>
      </c>
      <c r="F65" s="16">
        <v>276</v>
      </c>
      <c r="G65" s="15">
        <f t="shared" si="4"/>
        <v>6.7698259187620948</v>
      </c>
      <c r="H65" s="15">
        <f t="shared" si="5"/>
        <v>23.489932885906043</v>
      </c>
    </row>
    <row r="66" spans="1:10" x14ac:dyDescent="0.2">
      <c r="A66" s="23" t="s">
        <v>38</v>
      </c>
      <c r="B66" s="23"/>
      <c r="C66" s="23"/>
      <c r="D66" s="23"/>
      <c r="E66" s="23"/>
      <c r="F66" s="23"/>
      <c r="G66" s="23"/>
      <c r="H66" s="23"/>
    </row>
    <row r="67" spans="1:10" x14ac:dyDescent="0.2">
      <c r="A67" s="13" t="s">
        <v>12</v>
      </c>
      <c r="B67" s="25" t="s">
        <v>24</v>
      </c>
      <c r="C67" s="15" t="s">
        <v>24</v>
      </c>
      <c r="D67" s="15" t="s">
        <v>24</v>
      </c>
      <c r="E67" s="15" t="s">
        <v>24</v>
      </c>
      <c r="F67" s="26">
        <v>315.8</v>
      </c>
      <c r="G67" s="15" t="s">
        <v>24</v>
      </c>
      <c r="H67" s="15" t="s">
        <v>24</v>
      </c>
    </row>
    <row r="68" spans="1:10" x14ac:dyDescent="0.2">
      <c r="A68" s="13" t="s">
        <v>13</v>
      </c>
      <c r="B68" s="14">
        <v>229.75</v>
      </c>
      <c r="C68" s="15">
        <v>320.5</v>
      </c>
      <c r="D68" s="15">
        <v>324</v>
      </c>
      <c r="E68" s="15">
        <v>325.25</v>
      </c>
      <c r="F68" s="16">
        <v>327.83333333333331</v>
      </c>
      <c r="G68" s="15">
        <f>((F68*100)/E68)-100</f>
        <v>0.79426082500638984</v>
      </c>
      <c r="H68" s="15">
        <f>((F68*100)/B68)-100</f>
        <v>42.691331157054748</v>
      </c>
    </row>
    <row r="69" spans="1:10" x14ac:dyDescent="0.2">
      <c r="A69" s="13" t="s">
        <v>14</v>
      </c>
      <c r="B69" s="14">
        <v>120.14</v>
      </c>
      <c r="C69" s="15">
        <v>241.43</v>
      </c>
      <c r="D69" s="15">
        <v>264.81</v>
      </c>
      <c r="E69" s="15">
        <v>276.95999999999998</v>
      </c>
      <c r="F69" s="16">
        <v>276.89999999999998</v>
      </c>
      <c r="G69" s="15">
        <f>((F69*100)/E69)-100</f>
        <v>-2.1663778162917424E-2</v>
      </c>
      <c r="H69" s="15">
        <f>((F69*100)/B69)-100</f>
        <v>130.48110537706006</v>
      </c>
    </row>
    <row r="70" spans="1:10" x14ac:dyDescent="0.2">
      <c r="A70" s="13" t="s">
        <v>20</v>
      </c>
      <c r="B70" s="14">
        <v>166.30838943432593</v>
      </c>
      <c r="C70" s="15">
        <v>250.79054594607376</v>
      </c>
      <c r="D70" s="15">
        <v>262.56181143422458</v>
      </c>
      <c r="E70" s="15">
        <v>241.37205121518363</v>
      </c>
      <c r="F70" s="16">
        <v>251.7171010665395</v>
      </c>
      <c r="G70" s="15">
        <f>((F70*100)/E70)-100</f>
        <v>4.2859352602233258</v>
      </c>
      <c r="H70" s="15">
        <f>((F70*100)/B70)-100</f>
        <v>51.355624284931764</v>
      </c>
    </row>
    <row r="71" spans="1:10" x14ac:dyDescent="0.2">
      <c r="A71" s="13" t="s">
        <v>23</v>
      </c>
      <c r="B71" s="14">
        <v>248</v>
      </c>
      <c r="C71" s="15">
        <v>345</v>
      </c>
      <c r="D71" s="15" t="s">
        <v>24</v>
      </c>
      <c r="E71" s="15" t="s">
        <v>24</v>
      </c>
      <c r="F71" s="16">
        <v>363</v>
      </c>
      <c r="G71" s="15" t="s">
        <v>24</v>
      </c>
      <c r="H71" s="15">
        <f>((F71*100)/B71)-100</f>
        <v>46.370967741935488</v>
      </c>
    </row>
    <row r="72" spans="1:10" x14ac:dyDescent="0.2">
      <c r="A72" s="13" t="s">
        <v>25</v>
      </c>
      <c r="B72" s="14">
        <v>184.86</v>
      </c>
      <c r="C72" s="15">
        <v>256.64187483643298</v>
      </c>
      <c r="D72" s="15">
        <v>253.59484738541425</v>
      </c>
      <c r="E72" s="15">
        <v>251.32182028212631</v>
      </c>
      <c r="F72" s="16">
        <v>252.81373855017711</v>
      </c>
      <c r="G72" s="15">
        <f>((F72*100)/E72)-100</f>
        <v>0.59362862578984732</v>
      </c>
      <c r="H72" s="15">
        <f>((F72*100)/B72)-100</f>
        <v>36.759568619591647</v>
      </c>
    </row>
    <row r="73" spans="1:10" x14ac:dyDescent="0.2">
      <c r="A73" s="27" t="s">
        <v>39</v>
      </c>
      <c r="B73" s="27"/>
      <c r="C73" s="27"/>
      <c r="D73" s="27"/>
      <c r="E73" s="27"/>
      <c r="F73" s="27"/>
      <c r="G73" s="27"/>
      <c r="H73" s="27"/>
    </row>
    <row r="74" spans="1:10" x14ac:dyDescent="0.2">
      <c r="A74" s="28" t="s">
        <v>13</v>
      </c>
      <c r="B74" s="29">
        <v>622.65</v>
      </c>
      <c r="C74" s="30">
        <v>562.35</v>
      </c>
      <c r="D74" s="31">
        <v>577.39</v>
      </c>
      <c r="E74" s="31">
        <v>607.53</v>
      </c>
      <c r="F74" s="32">
        <v>614.61</v>
      </c>
      <c r="G74" s="33">
        <f>((F74*100)/E74)-100</f>
        <v>1.165374549404973</v>
      </c>
      <c r="H74" s="33">
        <f>((F74*100)/B74)-100</f>
        <v>-1.2912551192483761</v>
      </c>
    </row>
    <row r="75" spans="1:10" x14ac:dyDescent="0.2">
      <c r="A75" s="34" t="s">
        <v>14</v>
      </c>
      <c r="B75" s="35">
        <v>605.01</v>
      </c>
      <c r="C75" s="15">
        <v>587.54</v>
      </c>
      <c r="D75" s="15">
        <v>612.22</v>
      </c>
      <c r="E75" s="15">
        <v>615.88</v>
      </c>
      <c r="F75" s="16">
        <v>628.27</v>
      </c>
      <c r="G75" s="33">
        <f>((F75*100)/E75)-100</f>
        <v>2.0117555367928759</v>
      </c>
      <c r="H75" s="33">
        <f>((F75*100)/B75)-100</f>
        <v>3.8445645526520309</v>
      </c>
    </row>
    <row r="76" spans="1:10" x14ac:dyDescent="0.2">
      <c r="A76" s="34" t="s">
        <v>40</v>
      </c>
      <c r="B76" s="35">
        <v>522.69272916479633</v>
      </c>
      <c r="C76" s="36">
        <v>565.02</v>
      </c>
      <c r="D76" s="15">
        <v>552.64</v>
      </c>
      <c r="E76" s="15">
        <v>564.21</v>
      </c>
      <c r="F76" s="16">
        <v>563.88</v>
      </c>
      <c r="G76" s="33">
        <f>((F76*100)/E76)-100</f>
        <v>-5.8488860530658826E-2</v>
      </c>
      <c r="H76" s="33">
        <f>((F76*100)/B76)-100</f>
        <v>7.8798247109762229</v>
      </c>
    </row>
    <row r="77" spans="1:10" x14ac:dyDescent="0.2">
      <c r="A77" s="37" t="s">
        <v>21</v>
      </c>
      <c r="B77" s="38">
        <v>605.63</v>
      </c>
      <c r="C77" s="39">
        <v>574.85</v>
      </c>
      <c r="D77" s="19">
        <v>646.35</v>
      </c>
      <c r="E77" s="39">
        <v>616.78</v>
      </c>
      <c r="F77" s="40">
        <v>614.89</v>
      </c>
      <c r="G77" s="33">
        <f>((F77*100)/E77)-100</f>
        <v>-0.3064301695904561</v>
      </c>
      <c r="H77" s="33">
        <f>((F77*100)/B77)-100</f>
        <v>1.5289863447979855</v>
      </c>
      <c r="I77" s="41"/>
      <c r="J77" s="21"/>
    </row>
    <row r="78" spans="1:10" x14ac:dyDescent="0.2">
      <c r="A78" s="34" t="s">
        <v>25</v>
      </c>
      <c r="B78" s="14">
        <v>589.53</v>
      </c>
      <c r="C78" s="15">
        <v>608.67999999999995</v>
      </c>
      <c r="D78" s="15">
        <v>599.97</v>
      </c>
      <c r="E78" s="15">
        <v>671.78</v>
      </c>
      <c r="F78" s="42">
        <v>619.04</v>
      </c>
      <c r="G78" s="33">
        <f>((F78*100)/E78)-100</f>
        <v>-7.8507844830152749</v>
      </c>
      <c r="H78" s="33">
        <f>((F78*100)/B78)-100</f>
        <v>5.005682492833273</v>
      </c>
    </row>
    <row r="79" spans="1:10" ht="2.1" customHeight="1" x14ac:dyDescent="0.2">
      <c r="A79" s="43"/>
      <c r="B79" s="43"/>
      <c r="C79" s="43"/>
      <c r="D79" s="43"/>
      <c r="E79" s="43"/>
      <c r="F79" s="43"/>
      <c r="G79" s="43"/>
      <c r="H79" s="43"/>
    </row>
    <row r="80" spans="1:10" x14ac:dyDescent="0.2">
      <c r="A80" s="44" t="s">
        <v>41</v>
      </c>
      <c r="B80" s="45"/>
      <c r="C80" s="45"/>
      <c r="D80" s="46"/>
      <c r="E80" s="46"/>
      <c r="F80" s="46"/>
      <c r="G80" s="46"/>
      <c r="H80" s="44"/>
    </row>
    <row r="81" spans="1:8" x14ac:dyDescent="0.2">
      <c r="A81" s="44" t="s">
        <v>42</v>
      </c>
      <c r="B81" s="47"/>
      <c r="C81" s="47"/>
      <c r="D81" s="48"/>
      <c r="E81" s="48"/>
      <c r="F81" s="48"/>
      <c r="G81" s="48"/>
      <c r="H81" s="44"/>
    </row>
    <row r="82" spans="1:8" x14ac:dyDescent="0.2">
      <c r="A82" s="44" t="s">
        <v>43</v>
      </c>
      <c r="B82" s="49"/>
      <c r="C82" s="49"/>
      <c r="D82" s="49"/>
      <c r="E82" s="49"/>
      <c r="F82" s="49"/>
      <c r="G82" s="49"/>
      <c r="H82" s="49"/>
    </row>
    <row r="83" spans="1:8" x14ac:dyDescent="0.2">
      <c r="A83" s="49"/>
      <c r="B83" s="49"/>
      <c r="C83" s="50"/>
      <c r="D83" s="50"/>
      <c r="E83" s="50"/>
      <c r="F83" s="51"/>
      <c r="G83" s="49"/>
      <c r="H83" s="49"/>
    </row>
    <row r="84" spans="1:8" x14ac:dyDescent="0.2">
      <c r="A84" s="49"/>
      <c r="B84" s="49"/>
      <c r="C84" s="50"/>
      <c r="D84" s="51"/>
      <c r="E84" s="49" t="s">
        <v>44</v>
      </c>
      <c r="F84" s="49"/>
      <c r="G84" s="49"/>
      <c r="H84" s="49"/>
    </row>
    <row r="89" spans="1:8" x14ac:dyDescent="0.2">
      <c r="D89" s="21"/>
    </row>
    <row r="90" spans="1:8" x14ac:dyDescent="0.2">
      <c r="E90" s="21"/>
    </row>
  </sheetData>
  <mergeCells count="9">
    <mergeCell ref="A44:H44"/>
    <mergeCell ref="A66:H66"/>
    <mergeCell ref="A73:H73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2022-10-24T10:09:49Z</dcterms:created>
  <dcterms:modified xsi:type="dcterms:W3CDTF">2022-10-24T10:10:54Z</dcterms:modified>
</cp:coreProperties>
</file>