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spalis\"/>
    </mc:Choice>
  </mc:AlternateContent>
  <xr:revisionPtr revIDLastSave="0" documentId="8_{4EAED0D7-14ED-4D84-BE97-25442B97D69D}" xr6:coauthVersionLast="47" xr6:coauthVersionMax="47" xr10:uidLastSave="{00000000-0000-0000-0000-000000000000}"/>
  <bookViews>
    <workbookView xWindow="-120" yWindow="-120" windowWidth="29040" windowHeight="17640" xr2:uid="{6021377C-1B9C-4221-9EF3-ABCDA3172872}"/>
  </bookViews>
  <sheets>
    <sheet name="35_3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H79" i="1"/>
  <c r="G79" i="1"/>
  <c r="H78" i="1"/>
  <c r="G78" i="1"/>
  <c r="H77" i="1"/>
  <c r="G77" i="1"/>
  <c r="H76" i="1"/>
  <c r="G76" i="1"/>
  <c r="H74" i="1"/>
  <c r="G74" i="1"/>
  <c r="H73" i="1"/>
  <c r="G73" i="1"/>
  <c r="H71" i="1"/>
  <c r="G71" i="1"/>
  <c r="H70" i="1"/>
  <c r="G70" i="1"/>
  <c r="H69" i="1"/>
  <c r="G69" i="1"/>
  <c r="G68" i="1"/>
  <c r="H66" i="1"/>
  <c r="G66" i="1"/>
  <c r="H65" i="1"/>
  <c r="G65" i="1"/>
  <c r="H64" i="1"/>
  <c r="G64" i="1"/>
  <c r="H63" i="1"/>
  <c r="G63" i="1"/>
  <c r="H62" i="1"/>
  <c r="G62" i="1"/>
  <c r="H61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50" i="1"/>
  <c r="G50" i="1"/>
  <c r="H49" i="1"/>
  <c r="G49" i="1"/>
  <c r="H47" i="1"/>
  <c r="G47" i="1"/>
  <c r="G46" i="1"/>
  <c r="H44" i="1"/>
  <c r="G44" i="1"/>
  <c r="H43" i="1"/>
  <c r="G43" i="1"/>
  <c r="H42" i="1"/>
  <c r="G42" i="1"/>
  <c r="H41" i="1"/>
  <c r="G41" i="1"/>
  <c r="H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G31" i="1"/>
  <c r="H30" i="1"/>
  <c r="G30" i="1"/>
  <c r="G29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<sst xmlns="http://schemas.openxmlformats.org/spreadsheetml/2006/main" count="124" uniqueCount="44">
  <si>
    <t>Grūdų ir rapsų vidutinės kainos (augintojų) ES šalyse, EUR/t</t>
  </si>
  <si>
    <t xml:space="preserve">                    Data
Valstybė</t>
  </si>
  <si>
    <t>Pokytis, %</t>
  </si>
  <si>
    <t>38 sav. 
(09 19–25)</t>
  </si>
  <si>
    <t>35 sav. 
(08 28–09 03)</t>
  </si>
  <si>
    <t>36 sav. 
(09 04–10)</t>
  </si>
  <si>
    <t>37 sav. 
(09 11–17)</t>
  </si>
  <si>
    <t>38 sav. 
(09 18–24)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</si>
  <si>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</si>
  <si>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</si>
  <si>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</si>
  <si>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</si>
  <si>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</si>
  <si>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</si>
  <si>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</si>
  <si>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</si>
  <si>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</si>
  <si>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</si>
  <si>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</si>
  <si>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</si>
  <si>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</si>
  <si>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</si>
  <si>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</si>
  <si>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</si>
  <si>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</si>
  <si>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</si>
  <si>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</si>
  <si>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</si>
  <si>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</si>
  <si>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</si>
  <si>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</si>
  <si>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</si>
  <si>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</si>
  <si>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</si>
  <si>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</si>
  <si>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</si>
  <si>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</si>
  <si>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</si>
  <si>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</si>
  <si>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</si>
  <si>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38 savaitę su  37 savaite</t>
  </si>
  <si>
    <t>** lyginant 2023 m. 38 savaitę su 2022 m. 38 savaite</t>
  </si>
  <si>
    <t>Pastaba: Lietuvos maistinių ir pašarinių kviečių, pašarinių miežių, maistinių rugių ir rapsų 35, 36 ir 37 savaičių kainos patikslintos  2023-10-02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</si>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</sst>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19DB25-5498-4624-8E32-225D3AA0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F29D-9171-4ED5-8F39-15A5A4B89027}">
  <dimension ref="A2:J92"/>
  <sheetViews>
    <sheetView showGridLines="0" tabSelected="1" topLeftCell="A52" zoomScale="115" zoomScaleNormal="115" workbookViewId="0">
      <selection activeCell="F51" sqref="F51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310.79857142857145</v>
      </c>
      <c r="C8" s="15">
        <v>200.86571428571429</v>
      </c>
      <c r="D8" s="15">
        <v>201.9628571428571</v>
      </c>
      <c r="E8" s="15">
        <v>199.40714285714284</v>
      </c>
      <c r="F8" s="16">
        <v>199.77142857142857</v>
      </c>
      <c r="G8" s="15">
        <f t="shared" ref="G8:G26" si="0">((F8*100)/E8)-100</f>
        <v>0.18268438585809577</v>
      </c>
      <c r="H8" s="15">
        <f t="shared" ref="H8:H26" si="1">((F8*100)/B8)-100</f>
        <v>-35.723183136528476</v>
      </c>
    </row>
    <row r="9" spans="1:8" x14ac:dyDescent="0.2">
      <c r="A9" s="13" t="s">
        <v>12</v>
      </c>
      <c r="B9" s="14">
        <v>337.6</v>
      </c>
      <c r="C9" s="15">
        <v>222.56</v>
      </c>
      <c r="D9" s="15" t="s">
        <v>13</v>
      </c>
      <c r="E9" s="15">
        <v>213.05</v>
      </c>
      <c r="F9" s="16">
        <v>217.07</v>
      </c>
      <c r="G9" s="15">
        <f t="shared" si="0"/>
        <v>1.8868810138465051</v>
      </c>
      <c r="H9" s="15">
        <f t="shared" si="1"/>
        <v>-35.702014218009481</v>
      </c>
    </row>
    <row r="10" spans="1:8" x14ac:dyDescent="0.2">
      <c r="A10" s="13" t="s">
        <v>14</v>
      </c>
      <c r="B10" s="14">
        <v>338.875</v>
      </c>
      <c r="C10" s="15">
        <v>234.625</v>
      </c>
      <c r="D10" s="15">
        <v>243</v>
      </c>
      <c r="E10" s="15">
        <v>233.5</v>
      </c>
      <c r="F10" s="16">
        <v>234.75</v>
      </c>
      <c r="G10" s="15">
        <f t="shared" si="0"/>
        <v>0.53533190578158951</v>
      </c>
      <c r="H10" s="15">
        <f t="shared" si="1"/>
        <v>-30.726669125783843</v>
      </c>
    </row>
    <row r="11" spans="1:8" x14ac:dyDescent="0.2">
      <c r="A11" s="13" t="s">
        <v>15</v>
      </c>
      <c r="B11" s="14">
        <v>320.35000000000002</v>
      </c>
      <c r="C11" s="15">
        <v>235.77</v>
      </c>
      <c r="D11" s="15">
        <v>238.16</v>
      </c>
      <c r="E11" s="15">
        <v>223.87</v>
      </c>
      <c r="F11" s="16">
        <v>217.37</v>
      </c>
      <c r="G11" s="15">
        <f t="shared" si="0"/>
        <v>-2.9034707642828437</v>
      </c>
      <c r="H11" s="15">
        <f t="shared" si="1"/>
        <v>-32.146090213828629</v>
      </c>
    </row>
    <row r="12" spans="1:8" x14ac:dyDescent="0.2">
      <c r="A12" s="13" t="s">
        <v>16</v>
      </c>
      <c r="B12" s="14">
        <v>370</v>
      </c>
      <c r="C12" s="15">
        <v>290</v>
      </c>
      <c r="D12" s="15">
        <v>275</v>
      </c>
      <c r="E12" s="15">
        <v>275</v>
      </c>
      <c r="F12" s="16">
        <v>275</v>
      </c>
      <c r="G12" s="15">
        <f t="shared" si="0"/>
        <v>0</v>
      </c>
      <c r="H12" s="15">
        <f t="shared" si="1"/>
        <v>-25.675675675675677</v>
      </c>
    </row>
    <row r="13" spans="1:8" x14ac:dyDescent="0.2">
      <c r="A13" s="13" t="s">
        <v>17</v>
      </c>
      <c r="B13" s="14">
        <v>359.09000000000003</v>
      </c>
      <c r="C13" s="15">
        <v>255.7</v>
      </c>
      <c r="D13" s="15">
        <v>254.37000000000003</v>
      </c>
      <c r="E13" s="15">
        <v>254.346</v>
      </c>
      <c r="F13" s="16">
        <v>255.52600000000001</v>
      </c>
      <c r="G13" s="15">
        <f t="shared" si="0"/>
        <v>0.46393495474669066</v>
      </c>
      <c r="H13" s="15">
        <f t="shared" si="1"/>
        <v>-28.840680609317999</v>
      </c>
    </row>
    <row r="14" spans="1:8" x14ac:dyDescent="0.2">
      <c r="A14" s="13" t="s">
        <v>18</v>
      </c>
      <c r="B14" s="14">
        <v>331.96000000000004</v>
      </c>
      <c r="C14" s="15">
        <v>224.92999999999998</v>
      </c>
      <c r="D14" s="15">
        <v>216.26333333333332</v>
      </c>
      <c r="E14" s="15">
        <v>224.25333333333333</v>
      </c>
      <c r="F14" s="16">
        <v>233.86</v>
      </c>
      <c r="G14" s="15">
        <f t="shared" si="0"/>
        <v>4.2838456507521272</v>
      </c>
      <c r="H14" s="15">
        <f t="shared" si="1"/>
        <v>-29.551753223279917</v>
      </c>
    </row>
    <row r="15" spans="1:8" x14ac:dyDescent="0.2">
      <c r="A15" s="13" t="s">
        <v>19</v>
      </c>
      <c r="B15" s="14">
        <v>326.375</v>
      </c>
      <c r="C15" s="15">
        <v>180</v>
      </c>
      <c r="D15" s="15">
        <v>196.7</v>
      </c>
      <c r="E15" s="15">
        <v>204.14999999999998</v>
      </c>
      <c r="F15" s="16">
        <v>192.14999999999998</v>
      </c>
      <c r="G15" s="15">
        <f>((F15*100)/E15)-100</f>
        <v>-5.8780308596620188</v>
      </c>
      <c r="H15" s="15">
        <f>((F15*100)/B15)-100</f>
        <v>-41.126005361930304</v>
      </c>
    </row>
    <row r="16" spans="1:8" x14ac:dyDescent="0.2">
      <c r="A16" s="13" t="s">
        <v>20</v>
      </c>
      <c r="B16" s="14">
        <v>356.41818181818184</v>
      </c>
      <c r="C16" s="15">
        <v>229.95999999999998</v>
      </c>
      <c r="D16" s="15">
        <v>226.91818181818181</v>
      </c>
      <c r="E16" s="15">
        <v>225.73636363636362</v>
      </c>
      <c r="F16" s="16">
        <v>225.32727272727271</v>
      </c>
      <c r="G16" s="15">
        <f t="shared" si="0"/>
        <v>-0.18122508155127548</v>
      </c>
      <c r="H16" s="15">
        <f t="shared" si="1"/>
        <v>-36.78008468091619</v>
      </c>
    </row>
    <row r="17" spans="1:9" x14ac:dyDescent="0.2">
      <c r="A17" s="13" t="s">
        <v>21</v>
      </c>
      <c r="B17" s="14">
        <v>283.03011654365167</v>
      </c>
      <c r="C17" s="15">
        <v>179.94</v>
      </c>
      <c r="D17" s="15">
        <v>175.68</v>
      </c>
      <c r="E17" s="15">
        <v>186.77</v>
      </c>
      <c r="F17" s="16">
        <v>188.44</v>
      </c>
      <c r="G17" s="15">
        <f t="shared" si="0"/>
        <v>0.89414788242223153</v>
      </c>
      <c r="H17" s="15">
        <f t="shared" si="1"/>
        <v>-33.420512876432028</v>
      </c>
    </row>
    <row r="18" spans="1:9" s="22" customFormat="1" x14ac:dyDescent="0.2">
      <c r="A18" s="17" t="s">
        <v>22</v>
      </c>
      <c r="B18" s="18">
        <v>322.51</v>
      </c>
      <c r="C18" s="19">
        <v>221.82</v>
      </c>
      <c r="D18" s="19">
        <v>219.58</v>
      </c>
      <c r="E18" s="19">
        <v>223.64</v>
      </c>
      <c r="F18" s="20">
        <v>223.33</v>
      </c>
      <c r="G18" s="19">
        <f t="shared" si="0"/>
        <v>-0.13861563226613782</v>
      </c>
      <c r="H18" s="19">
        <f t="shared" si="1"/>
        <v>-30.752534805122323</v>
      </c>
      <c r="I18" s="21"/>
    </row>
    <row r="19" spans="1:9" x14ac:dyDescent="0.2">
      <c r="A19" s="13" t="s">
        <v>23</v>
      </c>
      <c r="B19" s="14">
        <v>335.26333333333332</v>
      </c>
      <c r="C19" s="15">
        <v>168.57</v>
      </c>
      <c r="D19" s="15">
        <v>179.76000000000002</v>
      </c>
      <c r="E19" s="15">
        <v>179.11</v>
      </c>
      <c r="F19" s="16">
        <v>182.88666666666666</v>
      </c>
      <c r="G19" s="15">
        <f t="shared" si="0"/>
        <v>2.1085738745277354</v>
      </c>
      <c r="H19" s="15">
        <f t="shared" si="1"/>
        <v>-45.449845395162015</v>
      </c>
    </row>
    <row r="20" spans="1:9" x14ac:dyDescent="0.2">
      <c r="A20" s="13" t="s">
        <v>24</v>
      </c>
      <c r="B20" s="14">
        <v>340</v>
      </c>
      <c r="C20" s="15" t="s">
        <v>13</v>
      </c>
      <c r="D20" s="15" t="s">
        <v>13</v>
      </c>
      <c r="E20" s="15">
        <v>222.5</v>
      </c>
      <c r="F20" s="16" t="s">
        <v>13</v>
      </c>
      <c r="G20" s="15" t="s">
        <v>13</v>
      </c>
      <c r="H20" s="15" t="s">
        <v>13</v>
      </c>
    </row>
    <row r="21" spans="1:9" x14ac:dyDescent="0.2">
      <c r="A21" s="13" t="s">
        <v>25</v>
      </c>
      <c r="B21" s="14">
        <v>319.95812685200036</v>
      </c>
      <c r="C21" s="15">
        <v>211.8179662791166</v>
      </c>
      <c r="D21" s="15">
        <v>212.4336558442418</v>
      </c>
      <c r="E21" s="15">
        <v>205.93968878307976</v>
      </c>
      <c r="F21" s="16">
        <v>210.77273257345732</v>
      </c>
      <c r="G21" s="15">
        <f t="shared" si="0"/>
        <v>2.3468248490305825</v>
      </c>
      <c r="H21" s="15">
        <f t="shared" si="1"/>
        <v>-34.124901077773771</v>
      </c>
    </row>
    <row r="22" spans="1:9" x14ac:dyDescent="0.2">
      <c r="A22" s="13" t="s">
        <v>26</v>
      </c>
      <c r="B22" s="14">
        <v>392</v>
      </c>
      <c r="C22" s="15">
        <v>270</v>
      </c>
      <c r="D22" s="15">
        <v>267</v>
      </c>
      <c r="E22" s="15">
        <v>267.5</v>
      </c>
      <c r="F22" s="16">
        <v>267.5</v>
      </c>
      <c r="G22" s="15">
        <f t="shared" si="0"/>
        <v>0</v>
      </c>
      <c r="H22" s="15">
        <f t="shared" si="1"/>
        <v>-31.760204081632651</v>
      </c>
    </row>
    <row r="23" spans="1:9" x14ac:dyDescent="0.2">
      <c r="A23" s="13" t="s">
        <v>27</v>
      </c>
      <c r="B23" s="14">
        <v>332.935</v>
      </c>
      <c r="C23" s="15">
        <v>201.09249999999997</v>
      </c>
      <c r="D23" s="15">
        <v>200.03499999999997</v>
      </c>
      <c r="E23" s="15">
        <v>201.9975</v>
      </c>
      <c r="F23" s="16">
        <v>198.80500000000001</v>
      </c>
      <c r="G23" s="15">
        <f t="shared" si="0"/>
        <v>-1.580465104766148</v>
      </c>
      <c r="H23" s="15">
        <f t="shared" si="1"/>
        <v>-40.287143136047575</v>
      </c>
    </row>
    <row r="24" spans="1:9" x14ac:dyDescent="0.2">
      <c r="A24" s="13" t="s">
        <v>28</v>
      </c>
      <c r="B24" s="14">
        <v>358.15</v>
      </c>
      <c r="C24" s="15">
        <v>217.56</v>
      </c>
      <c r="D24" s="15">
        <v>218.81</v>
      </c>
      <c r="E24" s="15">
        <v>220.86</v>
      </c>
      <c r="F24" s="16">
        <v>226.28</v>
      </c>
      <c r="G24" s="15">
        <f t="shared" si="0"/>
        <v>2.4540432853391252</v>
      </c>
      <c r="H24" s="15">
        <f t="shared" si="1"/>
        <v>-36.819768253525055</v>
      </c>
    </row>
    <row r="25" spans="1:9" x14ac:dyDescent="0.2">
      <c r="A25" s="13" t="s">
        <v>29</v>
      </c>
      <c r="B25" s="14">
        <v>323.64999999999998</v>
      </c>
      <c r="C25" s="15">
        <v>193.92</v>
      </c>
      <c r="D25" s="15">
        <v>213.4</v>
      </c>
      <c r="E25" s="15">
        <v>190.83</v>
      </c>
      <c r="F25" s="16">
        <v>214.14</v>
      </c>
      <c r="G25" s="15">
        <f>((F25*100)/E25)-100</f>
        <v>12.215060525074662</v>
      </c>
      <c r="H25" s="15">
        <f t="shared" si="1"/>
        <v>-33.835933879190478</v>
      </c>
    </row>
    <row r="26" spans="1:9" x14ac:dyDescent="0.2">
      <c r="A26" s="13" t="s">
        <v>30</v>
      </c>
      <c r="B26" s="14">
        <v>316</v>
      </c>
      <c r="C26" s="15">
        <v>224</v>
      </c>
      <c r="D26" s="15">
        <v>225</v>
      </c>
      <c r="E26" s="15">
        <v>232</v>
      </c>
      <c r="F26" s="16">
        <v>229</v>
      </c>
      <c r="G26" s="15">
        <f t="shared" si="0"/>
        <v>-1.2931034482758577</v>
      </c>
      <c r="H26" s="15">
        <f t="shared" si="1"/>
        <v>-27.531645569620252</v>
      </c>
    </row>
    <row r="27" spans="1:9" x14ac:dyDescent="0.2">
      <c r="A27" s="13" t="s">
        <v>31</v>
      </c>
      <c r="B27" s="14">
        <v>342.88</v>
      </c>
      <c r="C27" s="15">
        <v>237.06</v>
      </c>
      <c r="D27" s="15">
        <v>238.04</v>
      </c>
      <c r="E27" s="15">
        <v>240.13</v>
      </c>
      <c r="F27" s="16" t="s">
        <v>13</v>
      </c>
      <c r="G27" s="15" t="s">
        <v>13</v>
      </c>
      <c r="H27" s="15" t="s">
        <v>13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 t="s">
        <v>13</v>
      </c>
      <c r="C29" s="15">
        <v>195</v>
      </c>
      <c r="D29" s="15">
        <v>191.4</v>
      </c>
      <c r="E29" s="15">
        <v>190.3</v>
      </c>
      <c r="F29" s="26">
        <v>192.3</v>
      </c>
      <c r="G29" s="15">
        <f>((F29*100)/E29)-100</f>
        <v>1.0509721492380351</v>
      </c>
      <c r="H29" s="15" t="s">
        <v>13</v>
      </c>
    </row>
    <row r="30" spans="1:9" x14ac:dyDescent="0.2">
      <c r="A30" s="13" t="s">
        <v>11</v>
      </c>
      <c r="B30" s="14">
        <v>307.63333333333333</v>
      </c>
      <c r="C30" s="15">
        <v>192.83285714285714</v>
      </c>
      <c r="D30" s="15">
        <v>193.19714285714284</v>
      </c>
      <c r="E30" s="15">
        <v>187.64400000000001</v>
      </c>
      <c r="F30" s="16">
        <v>187.64400000000001</v>
      </c>
      <c r="G30" s="15">
        <f t="shared" ref="G30:G44" si="2">((F30*100)/E30)-100</f>
        <v>0</v>
      </c>
      <c r="H30" s="15">
        <f t="shared" ref="H30:H44" si="3">((F30*100)/B30)-100</f>
        <v>-39.004009101744494</v>
      </c>
    </row>
    <row r="31" spans="1:9" x14ac:dyDescent="0.2">
      <c r="A31" s="13" t="s">
        <v>12</v>
      </c>
      <c r="B31" s="14" t="s">
        <v>13</v>
      </c>
      <c r="C31" s="15">
        <v>164.14</v>
      </c>
      <c r="D31" s="15" t="s">
        <v>13</v>
      </c>
      <c r="E31" s="15">
        <v>169.91</v>
      </c>
      <c r="F31" s="16">
        <v>163.29</v>
      </c>
      <c r="G31" s="15">
        <f t="shared" si="2"/>
        <v>-3.8961803307633431</v>
      </c>
      <c r="H31" s="15" t="s">
        <v>13</v>
      </c>
    </row>
    <row r="32" spans="1:9" x14ac:dyDescent="0.2">
      <c r="A32" s="13" t="s">
        <v>14</v>
      </c>
      <c r="B32" s="14">
        <v>326.8125</v>
      </c>
      <c r="C32" s="15">
        <v>204</v>
      </c>
      <c r="D32" s="15">
        <v>210.25</v>
      </c>
      <c r="E32" s="15">
        <v>187.5</v>
      </c>
      <c r="F32" s="16">
        <v>198.75</v>
      </c>
      <c r="G32" s="15">
        <f t="shared" si="2"/>
        <v>6</v>
      </c>
      <c r="H32" s="15">
        <f t="shared" si="3"/>
        <v>-39.185312679288586</v>
      </c>
    </row>
    <row r="33" spans="1:9" x14ac:dyDescent="0.2">
      <c r="A33" s="13" t="s">
        <v>15</v>
      </c>
      <c r="B33" s="14">
        <v>306.02999999999997</v>
      </c>
      <c r="C33" s="15">
        <v>211.73</v>
      </c>
      <c r="D33" s="15">
        <v>198.05</v>
      </c>
      <c r="E33" s="15">
        <v>212.24</v>
      </c>
      <c r="F33" s="16">
        <v>197.56</v>
      </c>
      <c r="G33" s="15">
        <f t="shared" si="2"/>
        <v>-6.9166980776479505</v>
      </c>
      <c r="H33" s="15">
        <f t="shared" si="3"/>
        <v>-35.444237493056235</v>
      </c>
    </row>
    <row r="34" spans="1:9" x14ac:dyDescent="0.2">
      <c r="A34" s="13" t="s">
        <v>16</v>
      </c>
      <c r="B34" s="14">
        <v>335</v>
      </c>
      <c r="C34" s="15">
        <v>228</v>
      </c>
      <c r="D34" s="15">
        <v>222.5</v>
      </c>
      <c r="E34" s="15">
        <v>222.5</v>
      </c>
      <c r="F34" s="16">
        <v>214</v>
      </c>
      <c r="G34" s="15">
        <f>((F34*100)/E34)-100</f>
        <v>-3.8202247191011196</v>
      </c>
      <c r="H34" s="15">
        <f>((F34*100)/B34)-100</f>
        <v>-36.119402985074629</v>
      </c>
    </row>
    <row r="35" spans="1:9" x14ac:dyDescent="0.2">
      <c r="A35" s="13" t="s">
        <v>34</v>
      </c>
      <c r="B35" s="14">
        <v>351</v>
      </c>
      <c r="C35" s="15">
        <v>244</v>
      </c>
      <c r="D35" s="15">
        <v>241.66666666666666</v>
      </c>
      <c r="E35" s="15">
        <v>238</v>
      </c>
      <c r="F35" s="16">
        <v>238.66666666666666</v>
      </c>
      <c r="G35" s="15">
        <f t="shared" si="2"/>
        <v>0.28011204481791196</v>
      </c>
      <c r="H35" s="15">
        <f t="shared" si="3"/>
        <v>-32.003798670465343</v>
      </c>
    </row>
    <row r="36" spans="1:9" x14ac:dyDescent="0.2">
      <c r="A36" s="13" t="s">
        <v>21</v>
      </c>
      <c r="B36" s="14">
        <v>295.16359968761998</v>
      </c>
      <c r="C36" s="15">
        <v>155.31</v>
      </c>
      <c r="D36" s="15">
        <v>159.69999999999999</v>
      </c>
      <c r="E36" s="15">
        <v>177.47</v>
      </c>
      <c r="F36" s="16">
        <v>184.13</v>
      </c>
      <c r="G36" s="15">
        <f t="shared" si="2"/>
        <v>3.7527469431453255</v>
      </c>
      <c r="H36" s="15">
        <f t="shared" si="3"/>
        <v>-37.617646554361713</v>
      </c>
    </row>
    <row r="37" spans="1:9" s="22" customFormat="1" x14ac:dyDescent="0.2">
      <c r="A37" s="17" t="s">
        <v>22</v>
      </c>
      <c r="B37" s="18">
        <v>286.58999999999997</v>
      </c>
      <c r="C37" s="19">
        <v>187.06</v>
      </c>
      <c r="D37" s="19">
        <v>178.82</v>
      </c>
      <c r="E37" s="19">
        <v>180.22</v>
      </c>
      <c r="F37" s="20">
        <v>183.19</v>
      </c>
      <c r="G37" s="19">
        <f t="shared" si="2"/>
        <v>1.6479857951392773</v>
      </c>
      <c r="H37" s="19">
        <f t="shared" si="3"/>
        <v>-36.079416588157294</v>
      </c>
      <c r="I37" s="21"/>
    </row>
    <row r="38" spans="1:9" x14ac:dyDescent="0.2">
      <c r="A38" s="13" t="s">
        <v>23</v>
      </c>
      <c r="B38" s="14">
        <v>337.88</v>
      </c>
      <c r="C38" s="15">
        <v>161.09</v>
      </c>
      <c r="D38" s="15">
        <v>159.745</v>
      </c>
      <c r="E38" s="15">
        <v>156.42500000000001</v>
      </c>
      <c r="F38" s="16">
        <v>155.22666666666669</v>
      </c>
      <c r="G38" s="15">
        <f t="shared" si="2"/>
        <v>-0.76607532896488806</v>
      </c>
      <c r="H38" s="15">
        <f t="shared" si="3"/>
        <v>-54.058640148376142</v>
      </c>
    </row>
    <row r="39" spans="1:9" x14ac:dyDescent="0.2">
      <c r="A39" s="13" t="s">
        <v>35</v>
      </c>
      <c r="B39" s="14">
        <v>335.5</v>
      </c>
      <c r="C39" s="15">
        <v>229</v>
      </c>
      <c r="D39" s="15">
        <v>228</v>
      </c>
      <c r="E39" s="15">
        <v>224</v>
      </c>
      <c r="F39" s="16">
        <v>229</v>
      </c>
      <c r="G39" s="15">
        <f t="shared" si="2"/>
        <v>2.2321428571428612</v>
      </c>
      <c r="H39" s="15">
        <f t="shared" si="3"/>
        <v>-31.743666169895675</v>
      </c>
    </row>
    <row r="40" spans="1:9" x14ac:dyDescent="0.2">
      <c r="A40" s="13" t="s">
        <v>24</v>
      </c>
      <c r="B40" s="14">
        <v>310</v>
      </c>
      <c r="C40" s="15">
        <v>167.5</v>
      </c>
      <c r="D40" s="15">
        <v>177.5</v>
      </c>
      <c r="E40" s="15" t="s">
        <v>13</v>
      </c>
      <c r="F40" s="16">
        <v>169</v>
      </c>
      <c r="G40" s="15" t="s">
        <v>13</v>
      </c>
      <c r="H40" s="15">
        <f t="shared" si="3"/>
        <v>-45.483870967741936</v>
      </c>
    </row>
    <row r="41" spans="1:9" x14ac:dyDescent="0.2">
      <c r="A41" s="13" t="s">
        <v>25</v>
      </c>
      <c r="B41" s="14">
        <v>322.70183110600829</v>
      </c>
      <c r="C41" s="15">
        <v>215.84407334672389</v>
      </c>
      <c r="D41" s="15">
        <v>207.35995482200136</v>
      </c>
      <c r="E41" s="15">
        <v>200.33295380050376</v>
      </c>
      <c r="F41" s="16">
        <v>205.80575219518937</v>
      </c>
      <c r="G41" s="15">
        <f t="shared" si="2"/>
        <v>2.7318512959857628</v>
      </c>
      <c r="H41" s="15">
        <f t="shared" si="3"/>
        <v>-36.22417589332435</v>
      </c>
    </row>
    <row r="42" spans="1:9" x14ac:dyDescent="0.2">
      <c r="A42" s="13" t="s">
        <v>26</v>
      </c>
      <c r="B42" s="14">
        <v>355</v>
      </c>
      <c r="C42" s="15">
        <v>239.5</v>
      </c>
      <c r="D42" s="15">
        <v>239</v>
      </c>
      <c r="E42" s="15">
        <v>240</v>
      </c>
      <c r="F42" s="16">
        <v>241</v>
      </c>
      <c r="G42" s="15">
        <f t="shared" si="2"/>
        <v>0.4166666666666714</v>
      </c>
      <c r="H42" s="15">
        <f t="shared" si="3"/>
        <v>-32.112676056338032</v>
      </c>
    </row>
    <row r="43" spans="1:9" x14ac:dyDescent="0.2">
      <c r="A43" s="13" t="s">
        <v>27</v>
      </c>
      <c r="B43" s="14">
        <v>275.67</v>
      </c>
      <c r="C43" s="15">
        <v>187.58333333333334</v>
      </c>
      <c r="D43" s="15">
        <v>167.49333333333334</v>
      </c>
      <c r="E43" s="15">
        <v>182.31000000000003</v>
      </c>
      <c r="F43" s="16">
        <v>171.74</v>
      </c>
      <c r="G43" s="15">
        <f t="shared" si="2"/>
        <v>-5.7978169052712616</v>
      </c>
      <c r="H43" s="15">
        <f t="shared" si="3"/>
        <v>-37.700874233685205</v>
      </c>
    </row>
    <row r="44" spans="1:9" x14ac:dyDescent="0.2">
      <c r="A44" s="13" t="s">
        <v>29</v>
      </c>
      <c r="B44" s="14">
        <v>267.49</v>
      </c>
      <c r="C44" s="15">
        <v>138.03</v>
      </c>
      <c r="D44" s="15">
        <v>134.21</v>
      </c>
      <c r="E44" s="15">
        <v>152.27000000000001</v>
      </c>
      <c r="F44" s="16">
        <v>145.88</v>
      </c>
      <c r="G44" s="15">
        <f t="shared" si="2"/>
        <v>-4.1964930715177076</v>
      </c>
      <c r="H44" s="15">
        <f t="shared" si="3"/>
        <v>-45.463381808665744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 t="s">
        <v>13</v>
      </c>
      <c r="C46" s="15">
        <v>188.9</v>
      </c>
      <c r="D46" s="15">
        <v>188.9</v>
      </c>
      <c r="E46" s="15">
        <v>186.8</v>
      </c>
      <c r="F46" s="26">
        <v>189.6</v>
      </c>
      <c r="G46" s="15">
        <f>((F46*100)/E46)-100</f>
        <v>1.4989293361884251</v>
      </c>
      <c r="H46" s="15" t="s">
        <v>13</v>
      </c>
    </row>
    <row r="47" spans="1:9" x14ac:dyDescent="0.2">
      <c r="A47" s="13" t="s">
        <v>11</v>
      </c>
      <c r="B47" s="14">
        <v>287.60750000000002</v>
      </c>
      <c r="C47" s="15">
        <v>175.11750000000001</v>
      </c>
      <c r="D47" s="15">
        <v>175.11750000000001</v>
      </c>
      <c r="E47" s="15">
        <v>179.80333333333331</v>
      </c>
      <c r="F47" s="16">
        <v>175.11750000000001</v>
      </c>
      <c r="G47" s="15">
        <f t="shared" ref="G47:G66" si="4">((F47*100)/E47)-100</f>
        <v>-2.6060881333308572</v>
      </c>
      <c r="H47" s="15">
        <f t="shared" ref="H47:H66" si="5">((F47*100)/B47)-100</f>
        <v>-39.112331910676879</v>
      </c>
    </row>
    <row r="48" spans="1:9" x14ac:dyDescent="0.2">
      <c r="A48" s="13" t="s">
        <v>12</v>
      </c>
      <c r="B48" s="14" t="s">
        <v>13</v>
      </c>
      <c r="C48" s="15">
        <v>141.71</v>
      </c>
      <c r="D48" s="15" t="s">
        <v>13</v>
      </c>
      <c r="E48" s="15" t="s">
        <v>13</v>
      </c>
      <c r="F48" s="16">
        <v>148.58000000000001</v>
      </c>
      <c r="G48" s="15" t="s">
        <v>13</v>
      </c>
      <c r="H48" s="15" t="s">
        <v>13</v>
      </c>
    </row>
    <row r="49" spans="1:9" x14ac:dyDescent="0.2">
      <c r="A49" s="13" t="s">
        <v>14</v>
      </c>
      <c r="B49" s="14">
        <v>301.25</v>
      </c>
      <c r="C49" s="15">
        <v>188</v>
      </c>
      <c r="D49" s="15">
        <v>203</v>
      </c>
      <c r="E49" s="15">
        <v>192.5</v>
      </c>
      <c r="F49" s="16">
        <v>189.75</v>
      </c>
      <c r="G49" s="15">
        <f t="shared" si="4"/>
        <v>-1.4285714285714306</v>
      </c>
      <c r="H49" s="15">
        <f t="shared" si="5"/>
        <v>-37.012448132780086</v>
      </c>
    </row>
    <row r="50" spans="1:9" x14ac:dyDescent="0.2">
      <c r="A50" s="13" t="s">
        <v>15</v>
      </c>
      <c r="B50" s="14">
        <v>276.3</v>
      </c>
      <c r="C50" s="15">
        <v>182.98</v>
      </c>
      <c r="D50" s="15">
        <v>168.76</v>
      </c>
      <c r="E50" s="15">
        <v>188.89</v>
      </c>
      <c r="F50" s="16">
        <v>176.51</v>
      </c>
      <c r="G50" s="15">
        <f t="shared" si="4"/>
        <v>-6.5540790936523905</v>
      </c>
      <c r="H50" s="15">
        <f t="shared" si="5"/>
        <v>-36.116539992761496</v>
      </c>
    </row>
    <row r="51" spans="1:9" x14ac:dyDescent="0.2">
      <c r="A51" s="13" t="s">
        <v>16</v>
      </c>
      <c r="B51" s="14">
        <v>322.5</v>
      </c>
      <c r="C51" s="15">
        <v>241.66666666666666</v>
      </c>
      <c r="D51" s="15">
        <v>275</v>
      </c>
      <c r="E51" s="15">
        <v>275</v>
      </c>
      <c r="F51" s="16">
        <v>220</v>
      </c>
      <c r="G51" s="15">
        <f t="shared" si="4"/>
        <v>-20</v>
      </c>
      <c r="H51" s="15">
        <f t="shared" si="5"/>
        <v>-31.782945736434115</v>
      </c>
    </row>
    <row r="52" spans="1:9" x14ac:dyDescent="0.2">
      <c r="A52" s="13" t="s">
        <v>17</v>
      </c>
      <c r="B52" s="14">
        <v>335.34000000000003</v>
      </c>
      <c r="C52" s="15">
        <v>237.07999999999998</v>
      </c>
      <c r="D52" s="15">
        <v>237.36999999999998</v>
      </c>
      <c r="E52" s="15">
        <v>237.55</v>
      </c>
      <c r="F52" s="16">
        <v>240.37000000000003</v>
      </c>
      <c r="G52" s="15">
        <f t="shared" si="4"/>
        <v>1.1871185013681469</v>
      </c>
      <c r="H52" s="15">
        <f t="shared" si="5"/>
        <v>-28.32051052662969</v>
      </c>
    </row>
    <row r="53" spans="1:9" x14ac:dyDescent="0.2">
      <c r="A53" s="13" t="s">
        <v>18</v>
      </c>
      <c r="B53" s="14">
        <v>295.86</v>
      </c>
      <c r="C53" s="15">
        <v>210.93</v>
      </c>
      <c r="D53" s="15">
        <v>210.93</v>
      </c>
      <c r="E53" s="15">
        <v>205.93</v>
      </c>
      <c r="F53" s="16">
        <v>214.36</v>
      </c>
      <c r="G53" s="15">
        <f t="shared" si="4"/>
        <v>4.0936240470062586</v>
      </c>
      <c r="H53" s="15">
        <f t="shared" si="5"/>
        <v>-27.546812681673771</v>
      </c>
    </row>
    <row r="54" spans="1:9" x14ac:dyDescent="0.2">
      <c r="A54" s="13" t="s">
        <v>19</v>
      </c>
      <c r="B54" s="14">
        <v>295.13</v>
      </c>
      <c r="C54" s="15">
        <v>135</v>
      </c>
      <c r="D54" s="15">
        <v>138.55000000000001</v>
      </c>
      <c r="E54" s="15">
        <v>137.30000000000001</v>
      </c>
      <c r="F54" s="16" t="s">
        <v>13</v>
      </c>
      <c r="G54" s="15" t="s">
        <v>13</v>
      </c>
      <c r="H54" s="15" t="s">
        <v>13</v>
      </c>
    </row>
    <row r="55" spans="1:9" x14ac:dyDescent="0.2">
      <c r="A55" s="13" t="s">
        <v>34</v>
      </c>
      <c r="B55" s="14">
        <v>339</v>
      </c>
      <c r="C55" s="15">
        <v>230</v>
      </c>
      <c r="D55" s="15">
        <v>229</v>
      </c>
      <c r="E55" s="15">
        <v>227.33333333333334</v>
      </c>
      <c r="F55" s="16">
        <v>227.66666666666666</v>
      </c>
      <c r="G55" s="15">
        <f t="shared" si="4"/>
        <v>0.14662756598238502</v>
      </c>
      <c r="H55" s="15">
        <f t="shared" si="5"/>
        <v>-32.8416912487709</v>
      </c>
    </row>
    <row r="56" spans="1:9" x14ac:dyDescent="0.2">
      <c r="A56" s="13" t="s">
        <v>20</v>
      </c>
      <c r="B56" s="14">
        <v>320.8</v>
      </c>
      <c r="C56" s="15">
        <v>205.625</v>
      </c>
      <c r="D56" s="15">
        <v>199</v>
      </c>
      <c r="E56" s="15">
        <v>199</v>
      </c>
      <c r="F56" s="16">
        <v>197</v>
      </c>
      <c r="G56" s="15">
        <f t="shared" si="4"/>
        <v>-1.0050251256281371</v>
      </c>
      <c r="H56" s="15">
        <f t="shared" si="5"/>
        <v>-38.591022443890274</v>
      </c>
    </row>
    <row r="57" spans="1:9" x14ac:dyDescent="0.2">
      <c r="A57" s="13" t="s">
        <v>21</v>
      </c>
      <c r="B57" s="14">
        <v>269.45985417843139</v>
      </c>
      <c r="C57" s="15">
        <v>144.16</v>
      </c>
      <c r="D57" s="15">
        <v>141.66999999999999</v>
      </c>
      <c r="E57" s="15">
        <v>151.76</v>
      </c>
      <c r="F57" s="16">
        <v>158.22999999999999</v>
      </c>
      <c r="G57" s="15">
        <f t="shared" si="4"/>
        <v>4.263310490247747</v>
      </c>
      <c r="H57" s="15">
        <f t="shared" si="5"/>
        <v>-41.27882222662268</v>
      </c>
    </row>
    <row r="58" spans="1:9" s="22" customFormat="1" x14ac:dyDescent="0.2">
      <c r="A58" s="17" t="s">
        <v>22</v>
      </c>
      <c r="B58" s="18">
        <v>277.33999999999997</v>
      </c>
      <c r="C58" s="19">
        <v>163.04</v>
      </c>
      <c r="D58" s="19">
        <v>160.02000000000001</v>
      </c>
      <c r="E58" s="19">
        <v>163.35</v>
      </c>
      <c r="F58" s="20">
        <v>164.04</v>
      </c>
      <c r="G58" s="19">
        <f t="shared" si="4"/>
        <v>0.42240587695133058</v>
      </c>
      <c r="H58" s="19">
        <f t="shared" si="5"/>
        <v>-40.852383356169319</v>
      </c>
      <c r="I58" s="21"/>
    </row>
    <row r="59" spans="1:9" x14ac:dyDescent="0.2">
      <c r="A59" s="13" t="s">
        <v>23</v>
      </c>
      <c r="B59" s="14">
        <v>278.91500000000002</v>
      </c>
      <c r="C59" s="15">
        <v>135.99333333333334</v>
      </c>
      <c r="D59" s="15">
        <v>129.65666666666667</v>
      </c>
      <c r="E59" s="15">
        <v>129.02500000000001</v>
      </c>
      <c r="F59" s="16">
        <v>124.755</v>
      </c>
      <c r="G59" s="15">
        <f t="shared" si="4"/>
        <v>-3.3094361557837715</v>
      </c>
      <c r="H59" s="15">
        <f t="shared" si="5"/>
        <v>-55.27131921911694</v>
      </c>
    </row>
    <row r="60" spans="1:9" x14ac:dyDescent="0.2">
      <c r="A60" s="13" t="s">
        <v>35</v>
      </c>
      <c r="B60" s="14">
        <v>313.5</v>
      </c>
      <c r="C60" s="15">
        <v>215</v>
      </c>
      <c r="D60" s="15">
        <v>212</v>
      </c>
      <c r="E60" s="15">
        <v>211</v>
      </c>
      <c r="F60" s="16">
        <v>217</v>
      </c>
      <c r="G60" s="15">
        <f t="shared" si="4"/>
        <v>2.8436018957345937</v>
      </c>
      <c r="H60" s="15">
        <f t="shared" si="5"/>
        <v>-30.781499202551828</v>
      </c>
    </row>
    <row r="61" spans="1:9" x14ac:dyDescent="0.2">
      <c r="A61" s="13" t="s">
        <v>24</v>
      </c>
      <c r="B61" s="14">
        <v>295</v>
      </c>
      <c r="C61" s="15">
        <v>157</v>
      </c>
      <c r="D61" s="15">
        <v>161.75</v>
      </c>
      <c r="E61" s="15" t="s">
        <v>13</v>
      </c>
      <c r="F61" s="16">
        <v>162.5</v>
      </c>
      <c r="G61" s="15" t="s">
        <v>13</v>
      </c>
      <c r="H61" s="15">
        <f t="shared" si="5"/>
        <v>-44.915254237288138</v>
      </c>
    </row>
    <row r="62" spans="1:9" x14ac:dyDescent="0.2">
      <c r="A62" s="13" t="s">
        <v>25</v>
      </c>
      <c r="B62" s="14">
        <v>274.37042540079187</v>
      </c>
      <c r="C62" s="15">
        <v>170.66220514357545</v>
      </c>
      <c r="D62" s="15">
        <v>169.19689930688833</v>
      </c>
      <c r="E62" s="15">
        <v>162.3796708415278</v>
      </c>
      <c r="F62" s="16">
        <v>163.91035248284231</v>
      </c>
      <c r="G62" s="15">
        <f t="shared" si="4"/>
        <v>0.94265595772044719</v>
      </c>
      <c r="H62" s="15">
        <f t="shared" si="5"/>
        <v>-40.259467745691936</v>
      </c>
    </row>
    <row r="63" spans="1:9" x14ac:dyDescent="0.2">
      <c r="A63" s="13" t="s">
        <v>26</v>
      </c>
      <c r="B63" s="14">
        <v>330</v>
      </c>
      <c r="C63" s="15">
        <v>225</v>
      </c>
      <c r="D63" s="15">
        <v>228</v>
      </c>
      <c r="E63" s="15">
        <v>235</v>
      </c>
      <c r="F63" s="16">
        <v>237</v>
      </c>
      <c r="G63" s="15">
        <f t="shared" si="4"/>
        <v>0.85106382978723616</v>
      </c>
      <c r="H63" s="15">
        <f t="shared" si="5"/>
        <v>-28.181818181818187</v>
      </c>
    </row>
    <row r="64" spans="1:9" x14ac:dyDescent="0.2">
      <c r="A64" s="13" t="s">
        <v>27</v>
      </c>
      <c r="B64" s="14">
        <v>300.77999999999997</v>
      </c>
      <c r="C64" s="15">
        <v>176.55250000000001</v>
      </c>
      <c r="D64" s="15">
        <v>167.595</v>
      </c>
      <c r="E64" s="15">
        <v>170.95250000000001</v>
      </c>
      <c r="F64" s="16">
        <v>152.38666666666666</v>
      </c>
      <c r="G64" s="15">
        <f t="shared" si="4"/>
        <v>-10.860229205968537</v>
      </c>
      <c r="H64" s="15">
        <f t="shared" si="5"/>
        <v>-49.3361704014008</v>
      </c>
    </row>
    <row r="65" spans="1:10" x14ac:dyDescent="0.2">
      <c r="A65" s="13" t="s">
        <v>29</v>
      </c>
      <c r="B65" s="14">
        <v>280.31</v>
      </c>
      <c r="C65" s="15">
        <v>124.29</v>
      </c>
      <c r="D65" s="15">
        <v>133.88999999999999</v>
      </c>
      <c r="E65" s="15">
        <v>130.97</v>
      </c>
      <c r="F65" s="16">
        <v>148.63</v>
      </c>
      <c r="G65" s="15">
        <f t="shared" si="4"/>
        <v>13.4840039703749</v>
      </c>
      <c r="H65" s="15">
        <f t="shared" si="5"/>
        <v>-46.97656166387214</v>
      </c>
    </row>
    <row r="66" spans="1:10" x14ac:dyDescent="0.2">
      <c r="A66" s="13" t="s">
        <v>30</v>
      </c>
      <c r="B66" s="14">
        <v>258.5</v>
      </c>
      <c r="C66" s="15">
        <v>195</v>
      </c>
      <c r="D66" s="15">
        <v>198</v>
      </c>
      <c r="E66" s="15">
        <v>199</v>
      </c>
      <c r="F66" s="16">
        <v>188</v>
      </c>
      <c r="G66" s="15">
        <f t="shared" si="4"/>
        <v>-5.5276381909547752</v>
      </c>
      <c r="H66" s="15">
        <f t="shared" si="5"/>
        <v>-27.272727272727266</v>
      </c>
    </row>
    <row r="67" spans="1:10" x14ac:dyDescent="0.2">
      <c r="A67" s="23" t="s">
        <v>37</v>
      </c>
      <c r="B67" s="23"/>
      <c r="C67" s="23"/>
      <c r="D67" s="23"/>
      <c r="E67" s="23"/>
      <c r="F67" s="23"/>
      <c r="G67" s="23"/>
      <c r="H67" s="23"/>
    </row>
    <row r="68" spans="1:10" x14ac:dyDescent="0.2">
      <c r="A68" s="13" t="s">
        <v>12</v>
      </c>
      <c r="B68" s="25" t="s">
        <v>13</v>
      </c>
      <c r="C68" s="15">
        <v>258.58999999999997</v>
      </c>
      <c r="D68" s="15">
        <v>248.93</v>
      </c>
      <c r="E68" s="15">
        <v>297.86</v>
      </c>
      <c r="F68" s="26">
        <v>283.23</v>
      </c>
      <c r="G68" s="15">
        <f>((F68*100)/E68)-100</f>
        <v>-4.9117034848586627</v>
      </c>
      <c r="H68" s="15" t="s">
        <v>13</v>
      </c>
    </row>
    <row r="69" spans="1:10" x14ac:dyDescent="0.2">
      <c r="A69" s="13" t="s">
        <v>14</v>
      </c>
      <c r="B69" s="14">
        <v>320.5</v>
      </c>
      <c r="C69" s="15">
        <v>222.25</v>
      </c>
      <c r="D69" s="15">
        <v>227</v>
      </c>
      <c r="E69" s="15">
        <v>219.33333333333334</v>
      </c>
      <c r="F69" s="16">
        <v>224.5</v>
      </c>
      <c r="G69" s="15">
        <f t="shared" ref="G69:G74" si="6">((F69*100)/E69)-100</f>
        <v>2.3556231003039443</v>
      </c>
      <c r="H69" s="15">
        <f t="shared" ref="H69:H74" si="7">((F69*100)/B69)-100</f>
        <v>-29.95319812792512</v>
      </c>
    </row>
    <row r="70" spans="1:10" x14ac:dyDescent="0.2">
      <c r="A70" s="13" t="s">
        <v>15</v>
      </c>
      <c r="B70" s="14">
        <v>241.43</v>
      </c>
      <c r="C70" s="15">
        <v>168.38</v>
      </c>
      <c r="D70" s="15">
        <v>159.54</v>
      </c>
      <c r="E70" s="15">
        <v>155.29</v>
      </c>
      <c r="F70" s="16">
        <v>174.89</v>
      </c>
      <c r="G70" s="15">
        <f t="shared" si="6"/>
        <v>12.621546783437452</v>
      </c>
      <c r="H70" s="15">
        <f t="shared" si="7"/>
        <v>-27.560783664001988</v>
      </c>
    </row>
    <row r="71" spans="1:10" x14ac:dyDescent="0.2">
      <c r="A71" s="13" t="s">
        <v>21</v>
      </c>
      <c r="B71" s="14">
        <v>250.79054594607376</v>
      </c>
      <c r="C71" s="15">
        <v>160.97999999999999</v>
      </c>
      <c r="D71" s="15">
        <v>161.44999999999999</v>
      </c>
      <c r="E71" s="15">
        <v>164.93</v>
      </c>
      <c r="F71" s="16">
        <v>160.77000000000001</v>
      </c>
      <c r="G71" s="15">
        <f t="shared" si="6"/>
        <v>-2.5222821803189106</v>
      </c>
      <c r="H71" s="15">
        <f t="shared" si="7"/>
        <v>-35.894712699987664</v>
      </c>
    </row>
    <row r="72" spans="1:10" s="22" customFormat="1" x14ac:dyDescent="0.2">
      <c r="A72" s="17" t="s">
        <v>22</v>
      </c>
      <c r="B72" s="18" t="s">
        <v>13</v>
      </c>
      <c r="C72" s="19">
        <v>135.91</v>
      </c>
      <c r="D72" s="19" t="s">
        <v>13</v>
      </c>
      <c r="E72" s="19" t="s">
        <v>13</v>
      </c>
      <c r="F72" s="20" t="s">
        <v>13</v>
      </c>
      <c r="G72" s="19" t="s">
        <v>13</v>
      </c>
      <c r="H72" s="19" t="s">
        <v>13</v>
      </c>
      <c r="I72" s="21"/>
    </row>
    <row r="73" spans="1:10" x14ac:dyDescent="0.2">
      <c r="A73" s="13" t="s">
        <v>24</v>
      </c>
      <c r="B73" s="14">
        <v>345</v>
      </c>
      <c r="C73" s="15">
        <v>180</v>
      </c>
      <c r="D73" s="15">
        <v>192.5</v>
      </c>
      <c r="E73" s="15">
        <v>185</v>
      </c>
      <c r="F73" s="16">
        <v>191.75</v>
      </c>
      <c r="G73" s="15">
        <f t="shared" si="6"/>
        <v>3.6486486486486456</v>
      </c>
      <c r="H73" s="15">
        <f t="shared" si="7"/>
        <v>-44.420289855072461</v>
      </c>
    </row>
    <row r="74" spans="1:10" x14ac:dyDescent="0.2">
      <c r="A74" s="13" t="s">
        <v>25</v>
      </c>
      <c r="B74" s="14">
        <v>256.64187483643298</v>
      </c>
      <c r="C74" s="15">
        <v>146.50556273793174</v>
      </c>
      <c r="D74" s="15">
        <v>142.94601140920943</v>
      </c>
      <c r="E74" s="15">
        <v>139.52144360487182</v>
      </c>
      <c r="F74" s="16">
        <v>143.39456396390949</v>
      </c>
      <c r="G74" s="15">
        <f t="shared" si="6"/>
        <v>2.7760036442902987</v>
      </c>
      <c r="H74" s="15">
        <f t="shared" si="7"/>
        <v>-44.126591167049426</v>
      </c>
    </row>
    <row r="75" spans="1:10" x14ac:dyDescent="0.2">
      <c r="A75" s="27" t="s">
        <v>38</v>
      </c>
      <c r="B75" s="27"/>
      <c r="C75" s="27"/>
      <c r="D75" s="27"/>
      <c r="E75" s="27"/>
      <c r="F75" s="27"/>
      <c r="G75" s="27"/>
      <c r="H75" s="27"/>
    </row>
    <row r="76" spans="1:10" x14ac:dyDescent="0.2">
      <c r="A76" s="28" t="s">
        <v>14</v>
      </c>
      <c r="B76" s="29">
        <v>562.35</v>
      </c>
      <c r="C76" s="30">
        <v>427.48</v>
      </c>
      <c r="D76" s="30">
        <v>422.96</v>
      </c>
      <c r="E76" s="30">
        <v>405.66</v>
      </c>
      <c r="F76" s="31">
        <v>396.32</v>
      </c>
      <c r="G76" s="32">
        <f>((F76*100)/E76)-100</f>
        <v>-2.3024207464379032</v>
      </c>
      <c r="H76" s="32">
        <f>((F76*100)/B76)-100</f>
        <v>-29.524317595803325</v>
      </c>
    </row>
    <row r="77" spans="1:10" x14ac:dyDescent="0.2">
      <c r="A77" s="33" t="s">
        <v>15</v>
      </c>
      <c r="B77" s="34">
        <v>587.54</v>
      </c>
      <c r="C77" s="15">
        <v>473.68</v>
      </c>
      <c r="D77" s="15">
        <v>448.93</v>
      </c>
      <c r="E77" s="15">
        <v>440.09</v>
      </c>
      <c r="F77" s="16">
        <v>425.82</v>
      </c>
      <c r="G77" s="32">
        <f>((F77*100)/E77)-100</f>
        <v>-3.2425185757458621</v>
      </c>
      <c r="H77" s="32">
        <f>((F77*100)/B77)-100</f>
        <v>-27.524934472546548</v>
      </c>
    </row>
    <row r="78" spans="1:10" x14ac:dyDescent="0.2">
      <c r="A78" s="33" t="s">
        <v>39</v>
      </c>
      <c r="B78" s="34">
        <v>565.02</v>
      </c>
      <c r="C78" s="15">
        <v>373.33</v>
      </c>
      <c r="D78" s="15">
        <v>374.64</v>
      </c>
      <c r="E78" s="15">
        <v>381.36</v>
      </c>
      <c r="F78" s="16">
        <v>381.08</v>
      </c>
      <c r="G78" s="32">
        <f>((F78*100)/E78)-100</f>
        <v>-7.3421439060211924E-2</v>
      </c>
      <c r="H78" s="32">
        <f>((F78*100)/B78)-100</f>
        <v>-32.55459983717391</v>
      </c>
    </row>
    <row r="79" spans="1:10" x14ac:dyDescent="0.2">
      <c r="A79" s="35" t="s">
        <v>22</v>
      </c>
      <c r="B79" s="36">
        <v>575.03</v>
      </c>
      <c r="C79" s="19">
        <v>444.93</v>
      </c>
      <c r="D79" s="37">
        <v>439.54</v>
      </c>
      <c r="E79" s="37">
        <v>453.48</v>
      </c>
      <c r="F79" s="38">
        <v>432.13</v>
      </c>
      <c r="G79" s="32">
        <f>((F79*100)/E79)-100</f>
        <v>-4.7080356355296828</v>
      </c>
      <c r="H79" s="32">
        <f>((F79*100)/B79)-100</f>
        <v>-24.850877345529796</v>
      </c>
      <c r="I79" s="39"/>
      <c r="J79" s="21"/>
    </row>
    <row r="80" spans="1:10" x14ac:dyDescent="0.2">
      <c r="A80" s="33" t="s">
        <v>25</v>
      </c>
      <c r="B80" s="14">
        <v>608.67999999999995</v>
      </c>
      <c r="C80" s="15">
        <v>463.23</v>
      </c>
      <c r="D80" s="15">
        <v>446.49</v>
      </c>
      <c r="E80" s="15">
        <v>429.99</v>
      </c>
      <c r="F80" s="40">
        <v>434.72</v>
      </c>
      <c r="G80" s="32">
        <f>((F80*100)/E80)-100</f>
        <v>1.1000255819902804</v>
      </c>
      <c r="H80" s="32">
        <f>((F80*100)/B80)-100</f>
        <v>-28.579877768285471</v>
      </c>
    </row>
    <row r="81" spans="1:8" ht="2.1" customHeight="1" x14ac:dyDescent="0.2">
      <c r="A81" s="41"/>
      <c r="B81" s="41"/>
      <c r="C81" s="41"/>
      <c r="D81" s="41"/>
      <c r="E81" s="41"/>
      <c r="F81" s="41"/>
      <c r="G81" s="41"/>
      <c r="H81" s="41"/>
    </row>
    <row r="82" spans="1:8" x14ac:dyDescent="0.2">
      <c r="A82" s="42" t="s">
        <v>40</v>
      </c>
      <c r="B82" s="43"/>
      <c r="C82" s="43"/>
      <c r="D82" s="44"/>
      <c r="E82" s="44"/>
      <c r="F82" s="44"/>
      <c r="G82" s="44"/>
      <c r="H82" s="42"/>
    </row>
    <row r="83" spans="1:8" x14ac:dyDescent="0.2">
      <c r="A83" s="42" t="s">
        <v>41</v>
      </c>
      <c r="B83" s="45"/>
      <c r="C83" s="45"/>
      <c r="D83" s="46"/>
      <c r="E83" s="46"/>
      <c r="F83" s="46"/>
      <c r="G83" s="46"/>
      <c r="H83" s="42"/>
    </row>
    <row r="84" spans="1:8" x14ac:dyDescent="0.2">
      <c r="A84" s="42" t="s">
        <v>42</v>
      </c>
      <c r="B84" s="47"/>
      <c r="C84" s="47"/>
      <c r="D84" s="47"/>
      <c r="E84" s="47"/>
      <c r="F84" s="47"/>
      <c r="G84" s="47"/>
      <c r="H84" s="47"/>
    </row>
    <row r="85" spans="1:8" x14ac:dyDescent="0.2">
      <c r="A85" s="47"/>
      <c r="B85" s="47"/>
      <c r="C85" s="48"/>
      <c r="D85" s="48"/>
      <c r="E85" s="48"/>
      <c r="F85" s="49"/>
      <c r="G85" s="47"/>
      <c r="H85" s="47"/>
    </row>
    <row r="86" spans="1:8" x14ac:dyDescent="0.2">
      <c r="A86" s="47"/>
      <c r="B86" s="47"/>
      <c r="C86" s="48"/>
      <c r="D86" s="49"/>
      <c r="E86" s="47" t="s">
        <v>43</v>
      </c>
      <c r="F86" s="47"/>
      <c r="G86" s="47"/>
      <c r="H86" s="47"/>
    </row>
    <row r="91" spans="1:8" x14ac:dyDescent="0.2">
      <c r="D91" s="21"/>
    </row>
    <row r="92" spans="1:8" x14ac:dyDescent="0.2">
      <c r="E92" s="21"/>
    </row>
  </sheetData>
  <mergeCells count="9">
    <mergeCell ref="A45:H45"/>
    <mergeCell ref="A67:H67"/>
    <mergeCell ref="A75:H75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2023-10-02T11:01:02Z</dcterms:created>
  <dcterms:modified xsi:type="dcterms:W3CDTF">2023-10-02T11:02:11Z</dcterms:modified>
</cp:coreProperties>
</file>