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rugsejis\"/>
    </mc:Choice>
  </mc:AlternateContent>
  <xr:revisionPtr revIDLastSave="0" documentId="8_{239574B0-E0E0-4E22-AE0D-CB2AE9D15AA4}" xr6:coauthVersionLast="47" xr6:coauthVersionMax="47" xr10:uidLastSave="{00000000-0000-0000-0000-000000000000}"/>
  <bookViews>
    <workbookView xWindow="-120" yWindow="-120" windowWidth="29040" windowHeight="17640" xr2:uid="{0F2EB67D-49C6-4AC3-8FFB-8C3C52746BF5}"/>
  </bookViews>
  <sheets>
    <sheet name="32_3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G81" i="1"/>
  <c r="H80" i="1"/>
  <c r="G80" i="1"/>
  <c r="H79" i="1"/>
  <c r="G79" i="1"/>
  <c r="H78" i="1"/>
  <c r="G78" i="1"/>
  <c r="H77" i="1"/>
  <c r="G77" i="1"/>
  <c r="H75" i="1"/>
  <c r="G75" i="1"/>
  <c r="G74" i="1"/>
  <c r="H73" i="1"/>
  <c r="G73" i="1"/>
  <c r="H72" i="1"/>
  <c r="G72" i="1"/>
  <c r="H71" i="1"/>
  <c r="G71" i="1"/>
  <c r="H70" i="1"/>
  <c r="G70" i="1"/>
  <c r="H69" i="1"/>
  <c r="G69" i="1"/>
  <c r="H67" i="1"/>
  <c r="G67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G54" i="1"/>
  <c r="H53" i="1"/>
  <c r="G53" i="1"/>
  <c r="H52" i="1"/>
  <c r="G52" i="1"/>
  <c r="H51" i="1"/>
  <c r="G51" i="1"/>
  <c r="H50" i="1"/>
  <c r="G50" i="1"/>
  <c r="H49" i="1"/>
  <c r="G49" i="1"/>
  <c r="G48" i="1"/>
  <c r="H47" i="1"/>
  <c r="G47" i="1"/>
  <c r="H46" i="1"/>
  <c r="G46" i="1"/>
  <c r="H44" i="1"/>
  <c r="G44" i="1"/>
  <c r="H43" i="1"/>
  <c r="G43" i="1"/>
  <c r="H42" i="1"/>
  <c r="G42" i="1"/>
  <c r="H41" i="1"/>
  <c r="G41" i="1"/>
  <c r="G40" i="1"/>
  <c r="H39" i="1"/>
  <c r="G39" i="1"/>
  <c r="H38" i="1"/>
  <c r="G38" i="1"/>
  <c r="H37" i="1"/>
  <c r="G37" i="1"/>
  <c r="H36" i="1"/>
  <c r="G36" i="1"/>
  <c r="H35" i="1"/>
  <c r="G35" i="1"/>
  <c r="H34" i="1"/>
  <c r="H33" i="1"/>
  <c r="G33" i="1"/>
  <c r="H32" i="1"/>
  <c r="G32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H21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<sst xmlns="http://schemas.openxmlformats.org/spreadsheetml/2006/main" count="127" uniqueCount="45">
  <si>
    <t>Grūdų ir rapsų vidutinės kainos (augintojų) ES šalyse, EUR/t</t>
  </si>
  <si>
    <t xml:space="preserve">                    Data
Valstybė</t>
  </si>
  <si>
    <t>Pokytis, %</t>
  </si>
  <si>
    <t>35 sav. 
(08 29–09 04)</t>
  </si>
  <si>
    <t>32 sav. 
(08 07–13)</t>
  </si>
  <si>
    <t>33 sav. 
(08 14–20)</t>
  </si>
  <si>
    <t>34 sav. 
(08 21–27)</t>
  </si>
  <si>
    <t>35 sav. 
(08 28–09 03)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</si>
  <si>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</si>
  <si>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</si>
  <si>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</si>
  <si>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</si>
  <si>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</si>
  <si>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</si>
  <si>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</si>
  <si>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</si>
  <si>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</si>
  <si>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</si>
  <si>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</si>
  <si>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</si>
  <si>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-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</si>
  <si>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</si>
  <si>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</si>
  <si>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</si>
  <si>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</si>
  <si>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</si>
  <si>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</si>
  <si>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</si>
  <si>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</si>
  <si>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</si>
  <si>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</si>
  <si>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</si>
  <si>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</si>
  <si>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</si>
  <si>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</si>
  <si>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</si>
  <si>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</si>
  <si>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</si>
  <si>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</si>
  <si>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</si>
  <si>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</si>
  <si>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2023 m. 35 savaitę su  34 savaite</t>
  </si>
  <si>
    <t>** lyginant 2023 m. 35 savaitę su 2022 m. 35 savaite</t>
  </si>
  <si>
    <t>Pastaba: Lietuvos maistinių ir pašarinių kviečių, pašarinių miežių, maistinių rugių ir rapsų 32, 33 ir 34 savaičių kainos patikslintos  2023-09-11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</si>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</sst>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F80B33-3A5E-4FE1-95CE-667068A6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54CA-5817-4638-A885-3D16D3E9E904}">
  <dimension ref="A2:J93"/>
  <sheetViews>
    <sheetView showGridLines="0" tabSelected="1" zoomScale="115" zoomScaleNormal="115" workbookViewId="0">
      <selection activeCell="J41" sqref="J41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327.55</v>
      </c>
      <c r="C8" s="15">
        <v>206.75749999999999</v>
      </c>
      <c r="D8" s="15">
        <v>202.54714285714286</v>
      </c>
      <c r="E8" s="15">
        <v>199.99142857142857</v>
      </c>
      <c r="F8" s="16">
        <v>200.86571428571429</v>
      </c>
      <c r="G8" s="15">
        <f t="shared" ref="G8:G26" si="0">((F8*100)/E8)-100</f>
        <v>0.43716159263968279</v>
      </c>
      <c r="H8" s="15">
        <f t="shared" ref="H8:H26" si="1">((F8*100)/B8)-100</f>
        <v>-38.676319863924817</v>
      </c>
    </row>
    <row r="9" spans="1:8" x14ac:dyDescent="0.2">
      <c r="A9" s="13" t="s">
        <v>12</v>
      </c>
      <c r="B9" s="14">
        <v>349.71</v>
      </c>
      <c r="C9" s="15">
        <v>228</v>
      </c>
      <c r="D9" s="15">
        <v>212.25</v>
      </c>
      <c r="E9" s="15">
        <v>247.52</v>
      </c>
      <c r="F9" s="16">
        <v>222.56</v>
      </c>
      <c r="G9" s="15">
        <f t="shared" si="0"/>
        <v>-10.084033613445385</v>
      </c>
      <c r="H9" s="15">
        <f t="shared" si="1"/>
        <v>-36.358697206256608</v>
      </c>
    </row>
    <row r="10" spans="1:8" x14ac:dyDescent="0.2">
      <c r="A10" s="13" t="s">
        <v>13</v>
      </c>
      <c r="B10" s="14">
        <v>332.625</v>
      </c>
      <c r="C10" s="15">
        <v>243.5</v>
      </c>
      <c r="D10" s="15">
        <v>234.625</v>
      </c>
      <c r="E10" s="15">
        <v>241</v>
      </c>
      <c r="F10" s="16">
        <v>234.625</v>
      </c>
      <c r="G10" s="15">
        <f t="shared" si="0"/>
        <v>-2.6452282157676308</v>
      </c>
      <c r="H10" s="15">
        <f t="shared" si="1"/>
        <v>-29.462608042089443</v>
      </c>
    </row>
    <row r="11" spans="1:8" x14ac:dyDescent="0.2">
      <c r="A11" s="13" t="s">
        <v>14</v>
      </c>
      <c r="B11" s="14">
        <v>298.99</v>
      </c>
      <c r="C11" s="15">
        <v>217.09</v>
      </c>
      <c r="D11" s="15">
        <v>231.24</v>
      </c>
      <c r="E11" s="15">
        <v>234.87</v>
      </c>
      <c r="F11" s="16">
        <v>235.77</v>
      </c>
      <c r="G11" s="15">
        <f t="shared" si="0"/>
        <v>0.38319070123898769</v>
      </c>
      <c r="H11" s="15">
        <f t="shared" si="1"/>
        <v>-21.144519883608154</v>
      </c>
    </row>
    <row r="12" spans="1:8" x14ac:dyDescent="0.2">
      <c r="A12" s="13" t="s">
        <v>15</v>
      </c>
      <c r="B12" s="14">
        <v>380</v>
      </c>
      <c r="C12" s="15">
        <v>300</v>
      </c>
      <c r="D12" s="15">
        <v>280</v>
      </c>
      <c r="E12" s="15">
        <v>280</v>
      </c>
      <c r="F12" s="16">
        <v>290</v>
      </c>
      <c r="G12" s="15">
        <f t="shared" si="0"/>
        <v>3.5714285714285694</v>
      </c>
      <c r="H12" s="15">
        <f t="shared" si="1"/>
        <v>-23.684210526315795</v>
      </c>
    </row>
    <row r="13" spans="1:8" x14ac:dyDescent="0.2">
      <c r="A13" s="13" t="s">
        <v>16</v>
      </c>
      <c r="B13" s="14">
        <v>353.91800000000001</v>
      </c>
      <c r="C13" s="15">
        <v>264.86829999999998</v>
      </c>
      <c r="D13" s="15">
        <v>263.06800000000004</v>
      </c>
      <c r="E13" s="15">
        <v>258.68799999999999</v>
      </c>
      <c r="F13" s="16">
        <v>255.7</v>
      </c>
      <c r="G13" s="15">
        <f t="shared" si="0"/>
        <v>-1.1550593765462622</v>
      </c>
      <c r="H13" s="15">
        <f t="shared" si="1"/>
        <v>-27.751626082877962</v>
      </c>
    </row>
    <row r="14" spans="1:8" x14ac:dyDescent="0.2">
      <c r="A14" s="13" t="s">
        <v>17</v>
      </c>
      <c r="B14" s="14">
        <v>334.34666666666669</v>
      </c>
      <c r="C14" s="15">
        <v>232.59666666666666</v>
      </c>
      <c r="D14" s="15">
        <v>224.43</v>
      </c>
      <c r="E14" s="15">
        <v>224.18</v>
      </c>
      <c r="F14" s="16">
        <v>224.92999999999998</v>
      </c>
      <c r="G14" s="15">
        <f t="shared" si="0"/>
        <v>0.33455259166738927</v>
      </c>
      <c r="H14" s="15">
        <f t="shared" si="1"/>
        <v>-32.725514436114224</v>
      </c>
    </row>
    <row r="15" spans="1:8" x14ac:dyDescent="0.2">
      <c r="A15" s="13" t="s">
        <v>18</v>
      </c>
      <c r="B15" s="14">
        <v>314.63499999999999</v>
      </c>
      <c r="C15" s="15">
        <v>190</v>
      </c>
      <c r="D15" s="15">
        <v>180</v>
      </c>
      <c r="E15" s="15">
        <v>195</v>
      </c>
      <c r="F15" s="16">
        <v>180</v>
      </c>
      <c r="G15" s="15">
        <f>((F15*100)/E15)-100</f>
        <v>-7.6923076923076934</v>
      </c>
      <c r="H15" s="15">
        <f>((F15*100)/B15)-100</f>
        <v>-42.790852893034781</v>
      </c>
    </row>
    <row r="16" spans="1:8" x14ac:dyDescent="0.2">
      <c r="A16" s="13" t="s">
        <v>19</v>
      </c>
      <c r="B16" s="14">
        <v>356.69090909090909</v>
      </c>
      <c r="C16" s="15" t="s">
        <v>20</v>
      </c>
      <c r="D16" s="15" t="s">
        <v>20</v>
      </c>
      <c r="E16" s="15">
        <v>225.07499999999999</v>
      </c>
      <c r="F16" s="16">
        <v>229.95999999999998</v>
      </c>
      <c r="G16" s="15">
        <f t="shared" si="0"/>
        <v>2.1703876485615865</v>
      </c>
      <c r="H16" s="15">
        <f t="shared" si="1"/>
        <v>-35.529615659088606</v>
      </c>
    </row>
    <row r="17" spans="1:9" x14ac:dyDescent="0.2">
      <c r="A17" s="13" t="s">
        <v>21</v>
      </c>
      <c r="B17" s="14">
        <v>270.72000000000003</v>
      </c>
      <c r="C17" s="15">
        <v>200.45</v>
      </c>
      <c r="D17" s="15">
        <v>189.44</v>
      </c>
      <c r="E17" s="15">
        <v>185.14</v>
      </c>
      <c r="F17" s="16">
        <v>179.94</v>
      </c>
      <c r="G17" s="15">
        <f t="shared" si="0"/>
        <v>-2.8086853192178864</v>
      </c>
      <c r="H17" s="15">
        <f t="shared" si="1"/>
        <v>-33.532801418439718</v>
      </c>
    </row>
    <row r="18" spans="1:9" s="22" customFormat="1" x14ac:dyDescent="0.2">
      <c r="A18" s="17" t="s">
        <v>22</v>
      </c>
      <c r="B18" s="18">
        <v>309.69</v>
      </c>
      <c r="C18" s="19">
        <v>227.98</v>
      </c>
      <c r="D18" s="19">
        <v>222.37</v>
      </c>
      <c r="E18" s="19">
        <v>220.48</v>
      </c>
      <c r="F18" s="20">
        <v>221.82</v>
      </c>
      <c r="G18" s="19">
        <f t="shared" si="0"/>
        <v>0.60776487663279966</v>
      </c>
      <c r="H18" s="19">
        <f t="shared" si="1"/>
        <v>-28.373534825147729</v>
      </c>
      <c r="I18" s="21"/>
    </row>
    <row r="19" spans="1:9" x14ac:dyDescent="0.2">
      <c r="A19" s="13" t="s">
        <v>23</v>
      </c>
      <c r="B19" s="14">
        <v>335.91666666666669</v>
      </c>
      <c r="C19" s="15">
        <v>175.80333333333331</v>
      </c>
      <c r="D19" s="15">
        <v>174.37666666666667</v>
      </c>
      <c r="E19" s="15">
        <v>173.1866666666667</v>
      </c>
      <c r="F19" s="16">
        <v>168.57</v>
      </c>
      <c r="G19" s="15">
        <f t="shared" si="0"/>
        <v>-2.6657171452767869</v>
      </c>
      <c r="H19" s="15">
        <f t="shared" si="1"/>
        <v>-49.817911188290751</v>
      </c>
    </row>
    <row r="20" spans="1:9" x14ac:dyDescent="0.2">
      <c r="A20" s="13" t="s">
        <v>24</v>
      </c>
      <c r="B20" s="14">
        <v>345</v>
      </c>
      <c r="C20" s="15">
        <v>214</v>
      </c>
      <c r="D20" s="15" t="s">
        <v>20</v>
      </c>
      <c r="E20" s="15">
        <v>222.5</v>
      </c>
      <c r="F20" s="16" t="s">
        <v>20</v>
      </c>
      <c r="G20" s="15" t="s">
        <v>20</v>
      </c>
      <c r="H20" s="15" t="s">
        <v>20</v>
      </c>
    </row>
    <row r="21" spans="1:9" x14ac:dyDescent="0.2">
      <c r="A21" s="13" t="s">
        <v>25</v>
      </c>
      <c r="B21" s="14">
        <v>323.10347288996007</v>
      </c>
      <c r="C21" s="15">
        <v>212.17330261357907</v>
      </c>
      <c r="D21" s="15">
        <v>204.50035165996943</v>
      </c>
      <c r="E21" s="15">
        <v>213.94175955360615</v>
      </c>
      <c r="F21" s="16">
        <v>211.8179662791166</v>
      </c>
      <c r="G21" s="15">
        <f t="shared" si="0"/>
        <v>-0.99269692785593122</v>
      </c>
      <c r="H21" s="15">
        <f t="shared" si="1"/>
        <v>-34.442683520379305</v>
      </c>
    </row>
    <row r="22" spans="1:9" x14ac:dyDescent="0.2">
      <c r="A22" s="13" t="s">
        <v>26</v>
      </c>
      <c r="B22" s="14">
        <v>380</v>
      </c>
      <c r="C22" s="15">
        <v>268.75</v>
      </c>
      <c r="D22" s="15">
        <v>267.5</v>
      </c>
      <c r="E22" s="15">
        <v>265</v>
      </c>
      <c r="F22" s="16">
        <v>270</v>
      </c>
      <c r="G22" s="15">
        <f t="shared" si="0"/>
        <v>1.8867924528301927</v>
      </c>
      <c r="H22" s="15">
        <f t="shared" si="1"/>
        <v>-28.94736842105263</v>
      </c>
    </row>
    <row r="23" spans="1:9" x14ac:dyDescent="0.2">
      <c r="A23" s="13" t="s">
        <v>27</v>
      </c>
      <c r="B23" s="14">
        <v>333.76</v>
      </c>
      <c r="C23" s="15">
        <v>204.69749999999999</v>
      </c>
      <c r="D23" s="15">
        <v>199.66499999999999</v>
      </c>
      <c r="E23" s="15">
        <v>205.785</v>
      </c>
      <c r="F23" s="16">
        <v>201.09249999999997</v>
      </c>
      <c r="G23" s="15">
        <f t="shared" si="0"/>
        <v>-2.280292538328851</v>
      </c>
      <c r="H23" s="15">
        <f t="shared" si="1"/>
        <v>-39.749370805369139</v>
      </c>
    </row>
    <row r="24" spans="1:9" x14ac:dyDescent="0.2">
      <c r="A24" s="13" t="s">
        <v>28</v>
      </c>
      <c r="B24" s="14">
        <v>358.78</v>
      </c>
      <c r="C24" s="15">
        <v>216.71</v>
      </c>
      <c r="D24" s="15">
        <v>217.85</v>
      </c>
      <c r="E24" s="15">
        <v>209.73</v>
      </c>
      <c r="F24" s="16">
        <v>217.56</v>
      </c>
      <c r="G24" s="15">
        <f t="shared" si="0"/>
        <v>3.7333714776140852</v>
      </c>
      <c r="H24" s="15">
        <f t="shared" si="1"/>
        <v>-39.361168404035894</v>
      </c>
    </row>
    <row r="25" spans="1:9" x14ac:dyDescent="0.2">
      <c r="A25" s="13" t="s">
        <v>29</v>
      </c>
      <c r="B25" s="14">
        <v>318.3</v>
      </c>
      <c r="C25" s="15">
        <v>182.47</v>
      </c>
      <c r="D25" s="15">
        <v>173.75</v>
      </c>
      <c r="E25" s="15">
        <v>200.85</v>
      </c>
      <c r="F25" s="16">
        <v>193.92</v>
      </c>
      <c r="G25" s="15">
        <f>((F25*100)/E25)-100</f>
        <v>-3.4503360716952898</v>
      </c>
      <c r="H25" s="15">
        <f t="shared" si="1"/>
        <v>-39.076343072573046</v>
      </c>
    </row>
    <row r="26" spans="1:9" x14ac:dyDescent="0.2">
      <c r="A26" s="13" t="s">
        <v>30</v>
      </c>
      <c r="B26" s="14">
        <v>306</v>
      </c>
      <c r="C26" s="15">
        <v>216</v>
      </c>
      <c r="D26" s="15">
        <v>221</v>
      </c>
      <c r="E26" s="15">
        <v>224</v>
      </c>
      <c r="F26" s="16">
        <v>224</v>
      </c>
      <c r="G26" s="15">
        <f t="shared" si="0"/>
        <v>0</v>
      </c>
      <c r="H26" s="15">
        <f t="shared" si="1"/>
        <v>-26.797385620915037</v>
      </c>
    </row>
    <row r="27" spans="1:9" x14ac:dyDescent="0.2">
      <c r="A27" s="13" t="s">
        <v>31</v>
      </c>
      <c r="B27" s="14">
        <v>324.58999999999997</v>
      </c>
      <c r="C27" s="15">
        <v>238.46</v>
      </c>
      <c r="D27" s="15">
        <v>234.97</v>
      </c>
      <c r="E27" s="15" t="s">
        <v>20</v>
      </c>
      <c r="F27" s="16" t="s">
        <v>20</v>
      </c>
      <c r="G27" s="15" t="s">
        <v>20</v>
      </c>
      <c r="H27" s="15" t="s">
        <v>20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285.39999999999998</v>
      </c>
      <c r="C29" s="15">
        <v>197.37</v>
      </c>
      <c r="D29" s="15">
        <v>194.12</v>
      </c>
      <c r="E29" s="15">
        <v>195.9</v>
      </c>
      <c r="F29" s="26">
        <v>195</v>
      </c>
      <c r="G29" s="15">
        <f>((F29*100)/E29)-100</f>
        <v>-0.45941807044410155</v>
      </c>
      <c r="H29" s="15">
        <f>((F29*100)/B29)-100</f>
        <v>-31.674842326559215</v>
      </c>
    </row>
    <row r="30" spans="1:9" x14ac:dyDescent="0.2">
      <c r="A30" s="13" t="s">
        <v>11</v>
      </c>
      <c r="B30" s="14">
        <v>319.05</v>
      </c>
      <c r="C30" s="15">
        <v>195.75428571428574</v>
      </c>
      <c r="D30" s="15">
        <v>195.2442857142857</v>
      </c>
      <c r="E30" s="15">
        <v>190.28666666666666</v>
      </c>
      <c r="F30" s="16">
        <v>192.83285714285714</v>
      </c>
      <c r="G30" s="15">
        <f t="shared" ref="G30:G44" si="2">((F30*100)/E30)-100</f>
        <v>1.3380813909840299</v>
      </c>
      <c r="H30" s="15">
        <f t="shared" ref="H30:H44" si="3">((F30*100)/B30)-100</f>
        <v>-39.560301788792621</v>
      </c>
    </row>
    <row r="31" spans="1:9" x14ac:dyDescent="0.2">
      <c r="A31" s="13" t="s">
        <v>12</v>
      </c>
      <c r="B31" s="14" t="s">
        <v>20</v>
      </c>
      <c r="C31" s="15">
        <v>156.53</v>
      </c>
      <c r="D31" s="15">
        <v>165.6</v>
      </c>
      <c r="E31" s="15">
        <v>170.44</v>
      </c>
      <c r="F31" s="16">
        <v>164.14</v>
      </c>
      <c r="G31" s="15">
        <f t="shared" si="2"/>
        <v>-3.696315418915745</v>
      </c>
      <c r="H31" s="15" t="s">
        <v>20</v>
      </c>
    </row>
    <row r="32" spans="1:9" x14ac:dyDescent="0.2">
      <c r="A32" s="13" t="s">
        <v>13</v>
      </c>
      <c r="B32" s="14">
        <v>323</v>
      </c>
      <c r="C32" s="15">
        <v>210.5</v>
      </c>
      <c r="D32" s="15">
        <v>197.66666666666666</v>
      </c>
      <c r="E32" s="15">
        <v>205</v>
      </c>
      <c r="F32" s="16">
        <v>204</v>
      </c>
      <c r="G32" s="15">
        <f t="shared" si="2"/>
        <v>-0.48780487804877737</v>
      </c>
      <c r="H32" s="15">
        <f t="shared" si="3"/>
        <v>-36.842105263157897</v>
      </c>
    </row>
    <row r="33" spans="1:9" x14ac:dyDescent="0.2">
      <c r="A33" s="13" t="s">
        <v>14</v>
      </c>
      <c r="B33" s="14">
        <v>275.77</v>
      </c>
      <c r="C33" s="15">
        <v>220.52</v>
      </c>
      <c r="D33" s="15">
        <v>209.26</v>
      </c>
      <c r="E33" s="15">
        <v>207.41</v>
      </c>
      <c r="F33" s="16">
        <v>211.73</v>
      </c>
      <c r="G33" s="15">
        <f t="shared" si="2"/>
        <v>2.0828311074682944</v>
      </c>
      <c r="H33" s="15">
        <f t="shared" si="3"/>
        <v>-23.222250426079697</v>
      </c>
    </row>
    <row r="34" spans="1:9" x14ac:dyDescent="0.2">
      <c r="A34" s="13" t="s">
        <v>15</v>
      </c>
      <c r="B34" s="14">
        <v>345</v>
      </c>
      <c r="C34" s="15" t="s">
        <v>20</v>
      </c>
      <c r="D34" s="15" t="s">
        <v>20</v>
      </c>
      <c r="E34" s="15" t="s">
        <v>20</v>
      </c>
      <c r="F34" s="16">
        <v>228</v>
      </c>
      <c r="G34" s="15" t="s">
        <v>20</v>
      </c>
      <c r="H34" s="15">
        <f>((F34*100)/B34)-100</f>
        <v>-33.913043478260875</v>
      </c>
    </row>
    <row r="35" spans="1:9" x14ac:dyDescent="0.2">
      <c r="A35" s="13" t="s">
        <v>34</v>
      </c>
      <c r="B35" s="14">
        <v>341</v>
      </c>
      <c r="C35" s="15">
        <v>250.66666666666666</v>
      </c>
      <c r="D35" s="15">
        <v>246</v>
      </c>
      <c r="E35" s="15">
        <v>244.66666666666666</v>
      </c>
      <c r="F35" s="16">
        <v>244</v>
      </c>
      <c r="G35" s="15">
        <f t="shared" si="2"/>
        <v>-0.27247956403269313</v>
      </c>
      <c r="H35" s="15">
        <f t="shared" si="3"/>
        <v>-28.445747800586517</v>
      </c>
    </row>
    <row r="36" spans="1:9" x14ac:dyDescent="0.2">
      <c r="A36" s="13" t="s">
        <v>21</v>
      </c>
      <c r="B36" s="14">
        <v>229.74</v>
      </c>
      <c r="C36" s="15">
        <v>172.87</v>
      </c>
      <c r="D36" s="15">
        <v>163.77000000000001</v>
      </c>
      <c r="E36" s="15">
        <v>159.22999999999999</v>
      </c>
      <c r="F36" s="16">
        <v>155.31</v>
      </c>
      <c r="G36" s="15">
        <f t="shared" si="2"/>
        <v>-2.4618476417760462</v>
      </c>
      <c r="H36" s="15">
        <f t="shared" si="3"/>
        <v>-32.397492817968143</v>
      </c>
    </row>
    <row r="37" spans="1:9" s="22" customFormat="1" x14ac:dyDescent="0.2">
      <c r="A37" s="17" t="s">
        <v>22</v>
      </c>
      <c r="B37" s="18">
        <v>285.62299999999999</v>
      </c>
      <c r="C37" s="19">
        <v>187.38</v>
      </c>
      <c r="D37" s="19">
        <v>182.19</v>
      </c>
      <c r="E37" s="19">
        <v>182.85</v>
      </c>
      <c r="F37" s="20">
        <v>186.4</v>
      </c>
      <c r="G37" s="19">
        <f t="shared" si="2"/>
        <v>1.9414820891441167</v>
      </c>
      <c r="H37" s="19">
        <f t="shared" si="3"/>
        <v>-34.739149158156025</v>
      </c>
      <c r="I37" s="21"/>
    </row>
    <row r="38" spans="1:9" x14ac:dyDescent="0.2">
      <c r="A38" s="13" t="s">
        <v>23</v>
      </c>
      <c r="B38" s="14">
        <v>325.53666666666669</v>
      </c>
      <c r="C38" s="15">
        <v>164.05</v>
      </c>
      <c r="D38" s="15">
        <v>166.6</v>
      </c>
      <c r="E38" s="15">
        <v>167.23250000000002</v>
      </c>
      <c r="F38" s="16">
        <v>161.09</v>
      </c>
      <c r="G38" s="15">
        <f t="shared" si="2"/>
        <v>-3.6730300629363342</v>
      </c>
      <c r="H38" s="15">
        <f t="shared" si="3"/>
        <v>-50.51555892321398</v>
      </c>
    </row>
    <row r="39" spans="1:9" x14ac:dyDescent="0.2">
      <c r="A39" s="13" t="s">
        <v>35</v>
      </c>
      <c r="B39" s="14">
        <v>338.5</v>
      </c>
      <c r="C39" s="15">
        <v>237</v>
      </c>
      <c r="D39" s="15">
        <v>230</v>
      </c>
      <c r="E39" s="15">
        <v>229</v>
      </c>
      <c r="F39" s="16">
        <v>229</v>
      </c>
      <c r="G39" s="15">
        <f t="shared" si="2"/>
        <v>0</v>
      </c>
      <c r="H39" s="15">
        <f t="shared" si="3"/>
        <v>-32.348596750369282</v>
      </c>
    </row>
    <row r="40" spans="1:9" x14ac:dyDescent="0.2">
      <c r="A40" s="13" t="s">
        <v>24</v>
      </c>
      <c r="B40" s="14" t="s">
        <v>20</v>
      </c>
      <c r="C40" s="15" t="s">
        <v>20</v>
      </c>
      <c r="D40" s="15" t="s">
        <v>20</v>
      </c>
      <c r="E40" s="15">
        <v>172.5</v>
      </c>
      <c r="F40" s="16">
        <v>167.5</v>
      </c>
      <c r="G40" s="15">
        <f t="shared" si="2"/>
        <v>-2.8985507246376869</v>
      </c>
      <c r="H40" s="15" t="s">
        <v>20</v>
      </c>
    </row>
    <row r="41" spans="1:9" x14ac:dyDescent="0.2">
      <c r="A41" s="13" t="s">
        <v>25</v>
      </c>
      <c r="B41" s="14">
        <v>323.73330422112957</v>
      </c>
      <c r="C41" s="15">
        <v>207.89833681330546</v>
      </c>
      <c r="D41" s="15">
        <v>195.76484923418761</v>
      </c>
      <c r="E41" s="15">
        <v>211.48265886908194</v>
      </c>
      <c r="F41" s="16">
        <v>215.84407334672389</v>
      </c>
      <c r="G41" s="15">
        <f t="shared" si="2"/>
        <v>2.0623035954649396</v>
      </c>
      <c r="H41" s="15">
        <f t="shared" si="3"/>
        <v>-33.326577608064312</v>
      </c>
    </row>
    <row r="42" spans="1:9" x14ac:dyDescent="0.2">
      <c r="A42" s="13" t="s">
        <v>26</v>
      </c>
      <c r="B42" s="14">
        <v>350</v>
      </c>
      <c r="C42" s="15">
        <v>244.5</v>
      </c>
      <c r="D42" s="15">
        <v>244</v>
      </c>
      <c r="E42" s="15">
        <v>241</v>
      </c>
      <c r="F42" s="16">
        <v>239.5</v>
      </c>
      <c r="G42" s="15">
        <f t="shared" si="2"/>
        <v>-0.62240663900415427</v>
      </c>
      <c r="H42" s="15">
        <f t="shared" si="3"/>
        <v>-31.571428571428569</v>
      </c>
    </row>
    <row r="43" spans="1:9" x14ac:dyDescent="0.2">
      <c r="A43" s="13" t="s">
        <v>27</v>
      </c>
      <c r="B43" s="14">
        <v>319.99666666666667</v>
      </c>
      <c r="C43" s="15">
        <v>179.05333333333337</v>
      </c>
      <c r="D43" s="15">
        <v>178.37666666666667</v>
      </c>
      <c r="E43" s="15">
        <v>181.92666666666665</v>
      </c>
      <c r="F43" s="16">
        <v>187.58333333333334</v>
      </c>
      <c r="G43" s="15">
        <f t="shared" si="2"/>
        <v>3.1093114441716665</v>
      </c>
      <c r="H43" s="15">
        <f t="shared" si="3"/>
        <v>-41.379597704142746</v>
      </c>
    </row>
    <row r="44" spans="1:9" x14ac:dyDescent="0.2">
      <c r="A44" s="13" t="s">
        <v>29</v>
      </c>
      <c r="B44" s="14">
        <v>281.94</v>
      </c>
      <c r="C44" s="15">
        <v>147.88999999999999</v>
      </c>
      <c r="D44" s="15">
        <v>149.44999999999999</v>
      </c>
      <c r="E44" s="15">
        <v>147.47999999999999</v>
      </c>
      <c r="F44" s="16">
        <v>138.03</v>
      </c>
      <c r="G44" s="15">
        <f t="shared" si="2"/>
        <v>-6.4076484947111396</v>
      </c>
      <c r="H44" s="15">
        <f t="shared" si="3"/>
        <v>-51.042775058523091</v>
      </c>
    </row>
    <row r="45" spans="1:9" x14ac:dyDescent="0.2">
      <c r="A45" s="23" t="s">
        <v>36</v>
      </c>
      <c r="B45" s="23"/>
      <c r="C45" s="23"/>
      <c r="D45" s="23"/>
      <c r="E45" s="23"/>
      <c r="F45" s="23"/>
      <c r="G45" s="23"/>
      <c r="H45" s="23"/>
    </row>
    <row r="46" spans="1:9" x14ac:dyDescent="0.2">
      <c r="A46" s="24" t="s">
        <v>33</v>
      </c>
      <c r="B46" s="25">
        <v>268.39999999999998</v>
      </c>
      <c r="C46" s="15">
        <v>188</v>
      </c>
      <c r="D46" s="15">
        <v>186.12</v>
      </c>
      <c r="E46" s="15">
        <v>188.9</v>
      </c>
      <c r="F46" s="26">
        <v>188.9</v>
      </c>
      <c r="G46" s="15">
        <f>((F46*100)/E46)-100</f>
        <v>0</v>
      </c>
      <c r="H46" s="15">
        <f>((F46*100)/B46)-100</f>
        <v>-29.619970193740684</v>
      </c>
    </row>
    <row r="47" spans="1:9" x14ac:dyDescent="0.2">
      <c r="A47" s="13" t="s">
        <v>11</v>
      </c>
      <c r="B47" s="14">
        <v>291.4425</v>
      </c>
      <c r="C47" s="15">
        <v>170.39</v>
      </c>
      <c r="D47" s="15">
        <v>170.39</v>
      </c>
      <c r="E47" s="15">
        <v>170.00749999999999</v>
      </c>
      <c r="F47" s="16">
        <v>175.11750000000001</v>
      </c>
      <c r="G47" s="15">
        <f t="shared" ref="G47:G67" si="4">((F47*100)/E47)-100</f>
        <v>3.0057497463347289</v>
      </c>
      <c r="H47" s="15">
        <f t="shared" ref="H47:H67" si="5">((F47*100)/B47)-100</f>
        <v>-39.91353354435266</v>
      </c>
    </row>
    <row r="48" spans="1:9" x14ac:dyDescent="0.2">
      <c r="A48" s="13" t="s">
        <v>12</v>
      </c>
      <c r="B48" s="14" t="s">
        <v>20</v>
      </c>
      <c r="C48" s="15">
        <v>176.19</v>
      </c>
      <c r="D48" s="15">
        <v>147.44</v>
      </c>
      <c r="E48" s="15">
        <v>140.99</v>
      </c>
      <c r="F48" s="16">
        <v>141.71</v>
      </c>
      <c r="G48" s="15">
        <f t="shared" si="4"/>
        <v>0.51067451592311386</v>
      </c>
      <c r="H48" s="15" t="s">
        <v>20</v>
      </c>
    </row>
    <row r="49" spans="1:9" x14ac:dyDescent="0.2">
      <c r="A49" s="13" t="s">
        <v>13</v>
      </c>
      <c r="B49" s="14">
        <v>295.5</v>
      </c>
      <c r="C49" s="15">
        <v>200</v>
      </c>
      <c r="D49" s="15">
        <v>188.16666666666666</v>
      </c>
      <c r="E49" s="15">
        <v>192.5</v>
      </c>
      <c r="F49" s="16">
        <v>188</v>
      </c>
      <c r="G49" s="15">
        <f t="shared" si="4"/>
        <v>-2.3376623376623371</v>
      </c>
      <c r="H49" s="15">
        <f t="shared" si="5"/>
        <v>-36.379018612521151</v>
      </c>
    </row>
    <row r="50" spans="1:9" x14ac:dyDescent="0.2">
      <c r="A50" s="13" t="s">
        <v>14</v>
      </c>
      <c r="B50" s="14">
        <v>266.70999999999998</v>
      </c>
      <c r="C50" s="15">
        <v>193.44</v>
      </c>
      <c r="D50" s="15">
        <v>195.76</v>
      </c>
      <c r="E50" s="15">
        <v>182.95</v>
      </c>
      <c r="F50" s="16">
        <v>182.98</v>
      </c>
      <c r="G50" s="15">
        <f t="shared" si="4"/>
        <v>1.6397922929769493E-2</v>
      </c>
      <c r="H50" s="15">
        <f t="shared" si="5"/>
        <v>-31.393648532113531</v>
      </c>
    </row>
    <row r="51" spans="1:9" x14ac:dyDescent="0.2">
      <c r="A51" s="13" t="s">
        <v>15</v>
      </c>
      <c r="B51" s="14">
        <v>317.5</v>
      </c>
      <c r="C51" s="15">
        <v>300</v>
      </c>
      <c r="D51" s="15">
        <v>212.5</v>
      </c>
      <c r="E51" s="15">
        <v>275</v>
      </c>
      <c r="F51" s="16">
        <v>241.66666666666666</v>
      </c>
      <c r="G51" s="15">
        <f t="shared" si="4"/>
        <v>-12.121212121212125</v>
      </c>
      <c r="H51" s="15">
        <f t="shared" si="5"/>
        <v>-23.88451443569555</v>
      </c>
    </row>
    <row r="52" spans="1:9" x14ac:dyDescent="0.2">
      <c r="A52" s="13" t="s">
        <v>16</v>
      </c>
      <c r="B52" s="14">
        <v>332.04</v>
      </c>
      <c r="C52" s="15">
        <v>242.41</v>
      </c>
      <c r="D52" s="15">
        <v>239.41</v>
      </c>
      <c r="E52" s="15">
        <v>237.45</v>
      </c>
      <c r="F52" s="16">
        <v>237.07999999999998</v>
      </c>
      <c r="G52" s="15">
        <f t="shared" si="4"/>
        <v>-0.15582227837438722</v>
      </c>
      <c r="H52" s="15">
        <f t="shared" si="5"/>
        <v>-28.598963980243354</v>
      </c>
    </row>
    <row r="53" spans="1:9" x14ac:dyDescent="0.2">
      <c r="A53" s="13" t="s">
        <v>17</v>
      </c>
      <c r="B53" s="14">
        <v>296.43</v>
      </c>
      <c r="C53" s="15">
        <v>213.55500000000001</v>
      </c>
      <c r="D53" s="15">
        <v>205.93</v>
      </c>
      <c r="E53" s="15">
        <v>197.93</v>
      </c>
      <c r="F53" s="16">
        <v>210.93</v>
      </c>
      <c r="G53" s="15">
        <f t="shared" si="4"/>
        <v>6.5679785782852491</v>
      </c>
      <c r="H53" s="15">
        <f t="shared" si="5"/>
        <v>-28.843234490436188</v>
      </c>
    </row>
    <row r="54" spans="1:9" x14ac:dyDescent="0.2">
      <c r="A54" s="13" t="s">
        <v>18</v>
      </c>
      <c r="B54" s="14" t="s">
        <v>20</v>
      </c>
      <c r="C54" s="15">
        <v>120</v>
      </c>
      <c r="D54" s="15">
        <v>150</v>
      </c>
      <c r="E54" s="15">
        <v>170</v>
      </c>
      <c r="F54" s="16">
        <v>135</v>
      </c>
      <c r="G54" s="15">
        <f>((F54*100)/E54)-100</f>
        <v>-20.588235294117652</v>
      </c>
      <c r="H54" s="15" t="s">
        <v>20</v>
      </c>
    </row>
    <row r="55" spans="1:9" x14ac:dyDescent="0.2">
      <c r="A55" s="13" t="s">
        <v>34</v>
      </c>
      <c r="B55" s="14">
        <v>328.33333333333331</v>
      </c>
      <c r="C55" s="15">
        <v>227.66666666666666</v>
      </c>
      <c r="D55" s="15">
        <v>228.66666666666666</v>
      </c>
      <c r="E55" s="15">
        <v>227.66666666666666</v>
      </c>
      <c r="F55" s="16">
        <v>230</v>
      </c>
      <c r="G55" s="15">
        <f t="shared" si="4"/>
        <v>1.0248901903367482</v>
      </c>
      <c r="H55" s="15">
        <f t="shared" si="5"/>
        <v>-29.949238578680195</v>
      </c>
    </row>
    <row r="56" spans="1:9" x14ac:dyDescent="0.2">
      <c r="A56" s="13" t="s">
        <v>19</v>
      </c>
      <c r="B56" s="14">
        <v>320.8</v>
      </c>
      <c r="C56" s="15" t="s">
        <v>20</v>
      </c>
      <c r="D56" s="15" t="s">
        <v>20</v>
      </c>
      <c r="E56" s="15">
        <v>206</v>
      </c>
      <c r="F56" s="16">
        <v>205.625</v>
      </c>
      <c r="G56" s="15">
        <f t="shared" si="4"/>
        <v>-0.1820388349514559</v>
      </c>
      <c r="H56" s="15">
        <f t="shared" si="5"/>
        <v>-35.90243142144638</v>
      </c>
    </row>
    <row r="57" spans="1:9" x14ac:dyDescent="0.2">
      <c r="A57" s="13" t="s">
        <v>37</v>
      </c>
      <c r="B57" s="14">
        <v>391.5</v>
      </c>
      <c r="C57" s="15">
        <v>256</v>
      </c>
      <c r="D57" s="15">
        <v>259</v>
      </c>
      <c r="E57" s="15">
        <v>267.5</v>
      </c>
      <c r="F57" s="16" t="s">
        <v>20</v>
      </c>
      <c r="G57" s="15" t="s">
        <v>20</v>
      </c>
      <c r="H57" s="15" t="s">
        <v>20</v>
      </c>
    </row>
    <row r="58" spans="1:9" x14ac:dyDescent="0.2">
      <c r="A58" s="13" t="s">
        <v>21</v>
      </c>
      <c r="B58" s="14">
        <v>208.6</v>
      </c>
      <c r="C58" s="15">
        <v>144.08000000000001</v>
      </c>
      <c r="D58" s="15">
        <v>159.74</v>
      </c>
      <c r="E58" s="15">
        <v>156.61000000000001</v>
      </c>
      <c r="F58" s="16">
        <v>144.16</v>
      </c>
      <c r="G58" s="15">
        <f t="shared" si="4"/>
        <v>-7.9496839282293621</v>
      </c>
      <c r="H58" s="15">
        <f t="shared" si="5"/>
        <v>-30.89165867689357</v>
      </c>
    </row>
    <row r="59" spans="1:9" s="22" customFormat="1" x14ac:dyDescent="0.2">
      <c r="A59" s="17" t="s">
        <v>22</v>
      </c>
      <c r="B59" s="18">
        <v>270.95</v>
      </c>
      <c r="C59" s="19">
        <v>167.4</v>
      </c>
      <c r="D59" s="19">
        <v>164.26</v>
      </c>
      <c r="E59" s="19">
        <v>167.41</v>
      </c>
      <c r="F59" s="20">
        <v>163.15</v>
      </c>
      <c r="G59" s="19">
        <f t="shared" si="4"/>
        <v>-2.5446508571769897</v>
      </c>
      <c r="H59" s="19">
        <f t="shared" si="5"/>
        <v>-39.785938365011994</v>
      </c>
      <c r="I59" s="21"/>
    </row>
    <row r="60" spans="1:9" x14ac:dyDescent="0.2">
      <c r="A60" s="13" t="s">
        <v>23</v>
      </c>
      <c r="B60" s="14">
        <v>277.51</v>
      </c>
      <c r="C60" s="15">
        <v>128.78749999999999</v>
      </c>
      <c r="D60" s="15">
        <v>142.47666666666666</v>
      </c>
      <c r="E60" s="15">
        <v>135.42999999999998</v>
      </c>
      <c r="F60" s="16">
        <v>135.99333333333334</v>
      </c>
      <c r="G60" s="15">
        <f t="shared" si="4"/>
        <v>0.4159590440326042</v>
      </c>
      <c r="H60" s="15">
        <f t="shared" si="5"/>
        <v>-50.995159333597584</v>
      </c>
    </row>
    <row r="61" spans="1:9" x14ac:dyDescent="0.2">
      <c r="A61" s="13" t="s">
        <v>35</v>
      </c>
      <c r="B61" s="14">
        <v>318</v>
      </c>
      <c r="C61" s="15">
        <v>221</v>
      </c>
      <c r="D61" s="15">
        <v>213</v>
      </c>
      <c r="E61" s="15">
        <v>215</v>
      </c>
      <c r="F61" s="16">
        <v>215</v>
      </c>
      <c r="G61" s="15">
        <f t="shared" si="4"/>
        <v>0</v>
      </c>
      <c r="H61" s="15">
        <f t="shared" si="5"/>
        <v>-32.389937106918239</v>
      </c>
    </row>
    <row r="62" spans="1:9" x14ac:dyDescent="0.2">
      <c r="A62" s="13" t="s">
        <v>24</v>
      </c>
      <c r="B62" s="14">
        <v>287.5</v>
      </c>
      <c r="C62" s="15">
        <v>160</v>
      </c>
      <c r="D62" s="15" t="s">
        <v>20</v>
      </c>
      <c r="E62" s="15">
        <v>172.5</v>
      </c>
      <c r="F62" s="16">
        <v>157</v>
      </c>
      <c r="G62" s="15">
        <f t="shared" si="4"/>
        <v>-8.9855072463768124</v>
      </c>
      <c r="H62" s="15">
        <f t="shared" si="5"/>
        <v>-45.391304347826086</v>
      </c>
    </row>
    <row r="63" spans="1:9" x14ac:dyDescent="0.2">
      <c r="A63" s="13" t="s">
        <v>25</v>
      </c>
      <c r="B63" s="14">
        <v>274.18657283579455</v>
      </c>
      <c r="C63" s="15">
        <v>167.1736626106991</v>
      </c>
      <c r="D63" s="15">
        <v>163.28669918961415</v>
      </c>
      <c r="E63" s="15">
        <v>165.20685507849001</v>
      </c>
      <c r="F63" s="16">
        <v>170.66220514357545</v>
      </c>
      <c r="G63" s="15">
        <f t="shared" si="4"/>
        <v>3.3021329910878023</v>
      </c>
      <c r="H63" s="15">
        <f t="shared" si="5"/>
        <v>-37.756906409205527</v>
      </c>
    </row>
    <row r="64" spans="1:9" x14ac:dyDescent="0.2">
      <c r="A64" s="13" t="s">
        <v>26</v>
      </c>
      <c r="B64" s="14">
        <v>330</v>
      </c>
      <c r="C64" s="15">
        <v>227</v>
      </c>
      <c r="D64" s="15">
        <v>232</v>
      </c>
      <c r="E64" s="15">
        <v>225</v>
      </c>
      <c r="F64" s="16">
        <v>225</v>
      </c>
      <c r="G64" s="15">
        <f t="shared" si="4"/>
        <v>0</v>
      </c>
      <c r="H64" s="15">
        <f t="shared" si="5"/>
        <v>-31.818181818181813</v>
      </c>
    </row>
    <row r="65" spans="1:10" x14ac:dyDescent="0.2">
      <c r="A65" s="13" t="s">
        <v>27</v>
      </c>
      <c r="B65" s="14">
        <v>265.26666666666665</v>
      </c>
      <c r="C65" s="15">
        <v>170.38</v>
      </c>
      <c r="D65" s="15">
        <v>176.53749999999999</v>
      </c>
      <c r="E65" s="15">
        <v>167.27</v>
      </c>
      <c r="F65" s="16">
        <v>176.55250000000001</v>
      </c>
      <c r="G65" s="15">
        <f t="shared" si="4"/>
        <v>5.5494111317032235</v>
      </c>
      <c r="H65" s="15">
        <f t="shared" si="5"/>
        <v>-33.443390299070117</v>
      </c>
    </row>
    <row r="66" spans="1:10" x14ac:dyDescent="0.2">
      <c r="A66" s="13" t="s">
        <v>29</v>
      </c>
      <c r="B66" s="14" t="s">
        <v>20</v>
      </c>
      <c r="C66" s="15" t="s">
        <v>20</v>
      </c>
      <c r="D66" s="15">
        <v>126.63</v>
      </c>
      <c r="E66" s="15">
        <v>123.67</v>
      </c>
      <c r="F66" s="16">
        <v>124.29</v>
      </c>
      <c r="G66" s="15">
        <f t="shared" si="4"/>
        <v>0.50133419584378203</v>
      </c>
      <c r="H66" s="15" t="s">
        <v>20</v>
      </c>
    </row>
    <row r="67" spans="1:10" x14ac:dyDescent="0.2">
      <c r="A67" s="13" t="s">
        <v>30</v>
      </c>
      <c r="B67" s="14">
        <v>281</v>
      </c>
      <c r="C67" s="15">
        <v>197</v>
      </c>
      <c r="D67" s="15">
        <v>187</v>
      </c>
      <c r="E67" s="15">
        <v>189</v>
      </c>
      <c r="F67" s="16">
        <v>195</v>
      </c>
      <c r="G67" s="15">
        <f t="shared" si="4"/>
        <v>3.1746031746031775</v>
      </c>
      <c r="H67" s="15">
        <f t="shared" si="5"/>
        <v>-30.604982206405694</v>
      </c>
    </row>
    <row r="68" spans="1:10" x14ac:dyDescent="0.2">
      <c r="A68" s="23" t="s">
        <v>38</v>
      </c>
      <c r="B68" s="23"/>
      <c r="C68" s="23"/>
      <c r="D68" s="23"/>
      <c r="E68" s="23"/>
      <c r="F68" s="23"/>
      <c r="G68" s="23"/>
      <c r="H68" s="23"/>
    </row>
    <row r="69" spans="1:10" x14ac:dyDescent="0.2">
      <c r="A69" s="13" t="s">
        <v>12</v>
      </c>
      <c r="B69" s="25">
        <v>252.49</v>
      </c>
      <c r="C69" s="15" t="s">
        <v>20</v>
      </c>
      <c r="D69" s="15" t="s">
        <v>20</v>
      </c>
      <c r="E69" s="15">
        <v>287.51</v>
      </c>
      <c r="F69" s="26">
        <v>258.58999999999997</v>
      </c>
      <c r="G69" s="15">
        <f>((F69*100)/E69)-100</f>
        <v>-10.058780564154304</v>
      </c>
      <c r="H69" s="15">
        <f>((F69*100)/B69)-100</f>
        <v>2.4159372648421567</v>
      </c>
    </row>
    <row r="70" spans="1:10" x14ac:dyDescent="0.2">
      <c r="A70" s="13" t="s">
        <v>13</v>
      </c>
      <c r="B70" s="14">
        <v>313.125</v>
      </c>
      <c r="C70" s="15">
        <v>228.5</v>
      </c>
      <c r="D70" s="15">
        <v>225.75</v>
      </c>
      <c r="E70" s="15">
        <v>228.33333333333334</v>
      </c>
      <c r="F70" s="16">
        <v>222.25</v>
      </c>
      <c r="G70" s="15">
        <f t="shared" ref="G70:G75" si="6">((F70*100)/E70)-100</f>
        <v>-2.6642335766423457</v>
      </c>
      <c r="H70" s="15">
        <f t="shared" ref="H70:H75" si="7">((F70*100)/B70)-100</f>
        <v>-29.02195608782435</v>
      </c>
    </row>
    <row r="71" spans="1:10" x14ac:dyDescent="0.2">
      <c r="A71" s="13" t="s">
        <v>14</v>
      </c>
      <c r="B71" s="14">
        <v>254.97</v>
      </c>
      <c r="C71" s="15">
        <v>169.11</v>
      </c>
      <c r="D71" s="15">
        <v>158.66999999999999</v>
      </c>
      <c r="E71" s="15">
        <v>150.85</v>
      </c>
      <c r="F71" s="16">
        <v>168.38</v>
      </c>
      <c r="G71" s="15">
        <f t="shared" si="6"/>
        <v>11.620815379516074</v>
      </c>
      <c r="H71" s="15">
        <f t="shared" si="7"/>
        <v>-33.960858140173357</v>
      </c>
    </row>
    <row r="72" spans="1:10" x14ac:dyDescent="0.2">
      <c r="A72" s="13" t="s">
        <v>21</v>
      </c>
      <c r="B72" s="14">
        <v>238.45</v>
      </c>
      <c r="C72" s="15">
        <v>159.81</v>
      </c>
      <c r="D72" s="15">
        <v>161.62</v>
      </c>
      <c r="E72" s="15">
        <v>163.16999999999999</v>
      </c>
      <c r="F72" s="16">
        <v>160.97999999999999</v>
      </c>
      <c r="G72" s="15">
        <f t="shared" si="6"/>
        <v>-1.3421584850156307</v>
      </c>
      <c r="H72" s="15">
        <f t="shared" si="7"/>
        <v>-32.488991402809816</v>
      </c>
    </row>
    <row r="73" spans="1:10" s="22" customFormat="1" x14ac:dyDescent="0.2">
      <c r="A73" s="17" t="s">
        <v>22</v>
      </c>
      <c r="B73" s="18">
        <v>249.93</v>
      </c>
      <c r="C73" s="19">
        <v>145.13</v>
      </c>
      <c r="D73" s="19">
        <v>140.16</v>
      </c>
      <c r="E73" s="19">
        <v>137.41</v>
      </c>
      <c r="F73" s="20">
        <v>135.91</v>
      </c>
      <c r="G73" s="19">
        <f t="shared" si="6"/>
        <v>-1.0916236081799013</v>
      </c>
      <c r="H73" s="19">
        <f t="shared" si="7"/>
        <v>-45.620773816668667</v>
      </c>
      <c r="I73" s="21"/>
    </row>
    <row r="74" spans="1:10" x14ac:dyDescent="0.2">
      <c r="A74" s="13" t="s">
        <v>24</v>
      </c>
      <c r="B74" s="14" t="s">
        <v>20</v>
      </c>
      <c r="C74" s="15">
        <v>179</v>
      </c>
      <c r="D74" s="15" t="s">
        <v>20</v>
      </c>
      <c r="E74" s="15">
        <v>183.75</v>
      </c>
      <c r="F74" s="16">
        <v>180</v>
      </c>
      <c r="G74" s="15">
        <f t="shared" si="6"/>
        <v>-2.0408163265306172</v>
      </c>
      <c r="H74" s="15" t="s">
        <v>20</v>
      </c>
    </row>
    <row r="75" spans="1:10" x14ac:dyDescent="0.2">
      <c r="A75" s="13" t="s">
        <v>25</v>
      </c>
      <c r="B75" s="14">
        <v>253.40213890720065</v>
      </c>
      <c r="C75" s="15">
        <v>146.92382460940311</v>
      </c>
      <c r="D75" s="15">
        <v>146.03968157973719</v>
      </c>
      <c r="E75" s="15">
        <v>149.11092332524066</v>
      </c>
      <c r="F75" s="16">
        <v>146.50556273793174</v>
      </c>
      <c r="G75" s="15">
        <f t="shared" si="6"/>
        <v>-1.7472633990912385</v>
      </c>
      <c r="H75" s="15">
        <f t="shared" si="7"/>
        <v>-42.184559542496956</v>
      </c>
    </row>
    <row r="76" spans="1:10" x14ac:dyDescent="0.2">
      <c r="A76" s="27" t="s">
        <v>39</v>
      </c>
      <c r="B76" s="27"/>
      <c r="C76" s="27"/>
      <c r="D76" s="27"/>
      <c r="E76" s="27"/>
      <c r="F76" s="27"/>
      <c r="G76" s="27"/>
      <c r="H76" s="27"/>
    </row>
    <row r="77" spans="1:10" x14ac:dyDescent="0.2">
      <c r="A77" s="28" t="s">
        <v>13</v>
      </c>
      <c r="B77" s="29">
        <v>596.83000000000004</v>
      </c>
      <c r="C77" s="30">
        <v>422.08</v>
      </c>
      <c r="D77" s="30">
        <v>423.57</v>
      </c>
      <c r="E77" s="30">
        <v>423.57</v>
      </c>
      <c r="F77" s="31">
        <v>427.48</v>
      </c>
      <c r="G77" s="32">
        <f>((F77*100)/E77)-100</f>
        <v>0.92310598012134903</v>
      </c>
      <c r="H77" s="32">
        <f>((F77*100)/B77)-100</f>
        <v>-28.374914129651671</v>
      </c>
    </row>
    <row r="78" spans="1:10" x14ac:dyDescent="0.2">
      <c r="A78" s="33" t="s">
        <v>14</v>
      </c>
      <c r="B78" s="34">
        <v>629.41999999999996</v>
      </c>
      <c r="C78" s="15">
        <v>459.77</v>
      </c>
      <c r="D78" s="15">
        <v>479.09</v>
      </c>
      <c r="E78" s="15">
        <v>462.39</v>
      </c>
      <c r="F78" s="16">
        <v>473.68</v>
      </c>
      <c r="G78" s="32">
        <f>((F78*100)/E78)-100</f>
        <v>2.4416618006444821</v>
      </c>
      <c r="H78" s="32">
        <f>((F78*100)/B78)-100</f>
        <v>-24.743414572145781</v>
      </c>
    </row>
    <row r="79" spans="1:10" x14ac:dyDescent="0.2">
      <c r="A79" s="33" t="s">
        <v>40</v>
      </c>
      <c r="B79" s="34">
        <v>527.09</v>
      </c>
      <c r="C79" s="15">
        <v>352.07</v>
      </c>
      <c r="D79" s="15">
        <v>363.74</v>
      </c>
      <c r="E79" s="15">
        <v>363.8</v>
      </c>
      <c r="F79" s="16">
        <v>373.33</v>
      </c>
      <c r="G79" s="32">
        <f>((F79*100)/E79)-100</f>
        <v>2.6195711929631642</v>
      </c>
      <c r="H79" s="32">
        <f>((F79*100)/B79)-100</f>
        <v>-29.171488740063367</v>
      </c>
    </row>
    <row r="80" spans="1:10" x14ac:dyDescent="0.2">
      <c r="A80" s="35" t="s">
        <v>22</v>
      </c>
      <c r="B80" s="36">
        <v>621.01</v>
      </c>
      <c r="C80" s="19">
        <v>440.45</v>
      </c>
      <c r="D80" s="37">
        <v>431.18</v>
      </c>
      <c r="E80" s="37">
        <v>450.65</v>
      </c>
      <c r="F80" s="38">
        <v>443.7</v>
      </c>
      <c r="G80" s="32">
        <f>((F80*100)/E80)-100</f>
        <v>-1.5422167979585026</v>
      </c>
      <c r="H80" s="32">
        <f>((F80*100)/B80)-100</f>
        <v>-28.551875171092249</v>
      </c>
      <c r="I80" s="39"/>
      <c r="J80" s="21"/>
    </row>
    <row r="81" spans="1:8" x14ac:dyDescent="0.2">
      <c r="A81" s="33" t="s">
        <v>25</v>
      </c>
      <c r="B81" s="14">
        <v>653.97</v>
      </c>
      <c r="C81" s="15">
        <v>451.57</v>
      </c>
      <c r="D81" s="15">
        <v>457.61</v>
      </c>
      <c r="E81" s="15">
        <v>448.45</v>
      </c>
      <c r="F81" s="40">
        <v>463.23</v>
      </c>
      <c r="G81" s="32">
        <f>((F81*100)/E81)-100</f>
        <v>3.2957966328464749</v>
      </c>
      <c r="H81" s="32">
        <f>((F81*100)/B81)-100</f>
        <v>-29.166475526400291</v>
      </c>
    </row>
    <row r="82" spans="1:8" ht="2.1" customHeight="1" x14ac:dyDescent="0.2">
      <c r="A82" s="41"/>
      <c r="B82" s="41"/>
      <c r="C82" s="41"/>
      <c r="D82" s="41"/>
      <c r="E82" s="41"/>
      <c r="F82" s="41"/>
      <c r="G82" s="41"/>
      <c r="H82" s="41"/>
    </row>
    <row r="83" spans="1:8" x14ac:dyDescent="0.2">
      <c r="A83" s="42" t="s">
        <v>41</v>
      </c>
      <c r="B83" s="43"/>
      <c r="C83" s="43"/>
      <c r="D83" s="44"/>
      <c r="E83" s="44"/>
      <c r="F83" s="44"/>
      <c r="G83" s="44"/>
      <c r="H83" s="42"/>
    </row>
    <row r="84" spans="1:8" x14ac:dyDescent="0.2">
      <c r="A84" s="42" t="s">
        <v>42</v>
      </c>
      <c r="B84" s="45"/>
      <c r="C84" s="45"/>
      <c r="D84" s="46"/>
      <c r="E84" s="46"/>
      <c r="F84" s="46"/>
      <c r="G84" s="46"/>
      <c r="H84" s="42"/>
    </row>
    <row r="85" spans="1:8" x14ac:dyDescent="0.2">
      <c r="A85" s="42" t="s">
        <v>43</v>
      </c>
      <c r="B85" s="47"/>
      <c r="C85" s="47"/>
      <c r="D85" s="47"/>
      <c r="E85" s="47"/>
      <c r="F85" s="47"/>
      <c r="G85" s="47"/>
      <c r="H85" s="47"/>
    </row>
    <row r="86" spans="1:8" x14ac:dyDescent="0.2">
      <c r="A86" s="47"/>
      <c r="B86" s="47"/>
      <c r="C86" s="48"/>
      <c r="D86" s="48"/>
      <c r="E86" s="48"/>
      <c r="F86" s="49"/>
      <c r="G86" s="47"/>
      <c r="H86" s="47"/>
    </row>
    <row r="87" spans="1:8" x14ac:dyDescent="0.2">
      <c r="A87" s="47"/>
      <c r="B87" s="47"/>
      <c r="C87" s="48"/>
      <c r="D87" s="49"/>
      <c r="E87" s="47" t="s">
        <v>44</v>
      </c>
      <c r="F87" s="47"/>
      <c r="G87" s="47"/>
      <c r="H87" s="47"/>
    </row>
    <row r="92" spans="1:8" x14ac:dyDescent="0.2">
      <c r="D92" s="21"/>
    </row>
    <row r="93" spans="1:8" x14ac:dyDescent="0.2">
      <c r="E93" s="21"/>
    </row>
  </sheetData>
  <mergeCells count="9">
    <mergeCell ref="A45:H45"/>
    <mergeCell ref="A68:H68"/>
    <mergeCell ref="A76:H76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32_35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2023-09-11T07:03:24Z</dcterms:created>
  <dcterms:modified xsi:type="dcterms:W3CDTF">2023-09-11T07:27:10Z</dcterms:modified>
</cp:coreProperties>
</file>