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pjutis\"/>
    </mc:Choice>
  </mc:AlternateContent>
  <xr:revisionPtr revIDLastSave="0" documentId="8_{2C7ECB91-D025-4098-97B6-F8DD885D309C}" xr6:coauthVersionLast="47" xr6:coauthVersionMax="47" xr10:uidLastSave="{00000000-0000-0000-0000-000000000000}"/>
  <bookViews>
    <workbookView xWindow="-120" yWindow="-120" windowWidth="29040" windowHeight="17640" xr2:uid="{B2EE06FA-3598-4027-AB4B-A4755B31FB15}"/>
  </bookViews>
  <sheets>
    <sheet name="28_3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3" i="1"/>
  <c r="G73" i="1"/>
  <c r="H72" i="1"/>
  <c r="G72" i="1"/>
  <c r="H70" i="1"/>
  <c r="G70" i="1"/>
  <c r="H68" i="1"/>
  <c r="H67" i="1"/>
  <c r="H66" i="1"/>
  <c r="G66" i="1"/>
  <c r="H64" i="1"/>
  <c r="G64" i="1"/>
  <c r="H63" i="1"/>
  <c r="G63" i="1"/>
  <c r="H62" i="1"/>
  <c r="G62" i="1"/>
  <c r="H60" i="1"/>
  <c r="G60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29" i="1"/>
  <c r="G29" i="1"/>
  <c r="H28" i="1"/>
  <c r="G28" i="1"/>
  <c r="H26" i="1"/>
  <c r="G26" i="1"/>
  <c r="H25" i="1"/>
  <c r="G25" i="1"/>
  <c r="H23" i="1"/>
  <c r="G23" i="1"/>
  <c r="H22" i="1"/>
  <c r="G22" i="1"/>
  <c r="H21" i="1"/>
  <c r="G21" i="1"/>
  <c r="H19" i="1"/>
  <c r="G19" i="1"/>
  <c r="H18" i="1"/>
  <c r="G18" i="1"/>
  <c r="H17" i="1"/>
  <c r="H16" i="1"/>
  <c r="G16" i="1"/>
  <c r="H15" i="1"/>
  <c r="G15" i="1"/>
  <c r="H13" i="1"/>
  <c r="G13" i="1"/>
  <c r="G12" i="1"/>
  <c r="H11" i="1"/>
  <c r="G11" i="1"/>
  <c r="H10" i="1"/>
  <c r="G10" i="1"/>
  <c r="H8" i="1"/>
  <c r="G8" i="1"/>
</calcChain>
</file>

<file path=xl/sharedStrings.xml><?xml version="1.0" encoding="utf-8"?>
<sst xmlns="http://schemas.openxmlformats.org/spreadsheetml/2006/main" count="146" uniqueCount="44">
  <si>
    <t>Grūdų ir rapsų vidutinės kainos (augintojų) ES šalyse, EUR/t</t>
  </si>
  <si>
    <t xml:space="preserve">                    Data
Valstybė</t>
  </si>
  <si>
    <t>Pokytis, %</t>
  </si>
  <si>
    <t>31 sav. 
(08 01–07)</t>
  </si>
  <si>
    <t>28 sav. 
(07 10–16)</t>
  </si>
  <si>
    <t>29 sav. 
(07 17–23)</t>
  </si>
  <si>
    <t>30 sav. 
(07 24 –30)</t>
  </si>
  <si>
    <t>31 sav. 
(07 31–08 06)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</si>
  <si>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</si>
  <si>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</si>
  <si>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</si>
  <si>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</si>
  <si>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</si>
  <si>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</si>
  <si>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</si>
  <si>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</si>
  <si>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</si>
  <si>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</si>
  <si>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</si>
  <si>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</si>
  <si>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</si>
  <si>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</si>
  <si>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</si>
  <si>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</si>
  <si>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</si>
  <si>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</si>
  <si>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</si>
  <si>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</si>
  <si>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</si>
  <si>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</si>
  <si>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</si>
  <si>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</si>
  <si>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</si>
  <si>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</si>
  <si>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</si>
  <si>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</si>
  <si>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</si>
  <si>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</si>
  <si>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</si>
  <si>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</si>
  <si>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2023 m. 31 savaitę su  30 savaite</t>
  </si>
  <si>
    <t>** lyginant 2023 m. 31 savaitę su 2022 m. 31 savaite</t>
  </si>
  <si>
    <t>Pastaba: Lietuvos maistinių ir pašarinių kviečių, pašarinių miežių, maistinių rugių ir rapsų 28, 29 ir 30 savaičių kainos patikslintos  2023-08-14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</si>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</sst>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65094-9AF4-472E-BA63-2766CF32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56EE-B2DF-42B2-918A-9C40EF987CC3}">
  <dimension ref="A2:J88"/>
  <sheetViews>
    <sheetView showGridLines="0" tabSelected="1" zoomScaleNormal="100" workbookViewId="0">
      <selection activeCell="M15" sqref="M1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325.82499999999993</v>
      </c>
      <c r="C8" s="15">
        <v>193.52625</v>
      </c>
      <c r="D8" s="15">
        <v>195.4425</v>
      </c>
      <c r="E8" s="15">
        <v>209.99714285714285</v>
      </c>
      <c r="F8" s="16">
        <v>208.35500000000002</v>
      </c>
      <c r="G8" s="15">
        <f t="shared" ref="G8:G26" si="0">((F8*100)/E8)-100</f>
        <v>-0.7819834283459528</v>
      </c>
      <c r="H8" s="15">
        <f t="shared" ref="H8:H26" si="1">((F8*100)/B8)-100</f>
        <v>-36.053095987109629</v>
      </c>
    </row>
    <row r="9" spans="1:8" x14ac:dyDescent="0.2">
      <c r="A9" s="13" t="s">
        <v>12</v>
      </c>
      <c r="B9" s="14">
        <v>320.85000000000002</v>
      </c>
      <c r="C9" s="15">
        <v>237.77</v>
      </c>
      <c r="D9" s="15">
        <v>209.5</v>
      </c>
      <c r="E9" s="15">
        <v>213.8</v>
      </c>
      <c r="F9" s="16" t="s">
        <v>13</v>
      </c>
      <c r="G9" s="15" t="s">
        <v>13</v>
      </c>
      <c r="H9" s="15" t="s">
        <v>13</v>
      </c>
    </row>
    <row r="10" spans="1:8" x14ac:dyDescent="0.2">
      <c r="A10" s="13" t="s">
        <v>14</v>
      </c>
      <c r="B10" s="14">
        <v>335</v>
      </c>
      <c r="C10" s="15">
        <v>213</v>
      </c>
      <c r="D10" s="15">
        <v>221.5</v>
      </c>
      <c r="E10" s="15">
        <v>241.83333333333334</v>
      </c>
      <c r="F10" s="16">
        <v>242</v>
      </c>
      <c r="G10" s="15">
        <f t="shared" si="0"/>
        <v>6.8917987594758756E-2</v>
      </c>
      <c r="H10" s="15">
        <f t="shared" si="1"/>
        <v>-27.761194029850742</v>
      </c>
    </row>
    <row r="11" spans="1:8" x14ac:dyDescent="0.2">
      <c r="A11" s="13" t="s">
        <v>15</v>
      </c>
      <c r="B11" s="14">
        <v>270.5</v>
      </c>
      <c r="C11" s="15">
        <v>233.65</v>
      </c>
      <c r="D11" s="15">
        <v>233.64</v>
      </c>
      <c r="E11" s="15">
        <v>273.14999999999998</v>
      </c>
      <c r="F11" s="16">
        <v>225.19</v>
      </c>
      <c r="G11" s="15">
        <f t="shared" si="0"/>
        <v>-17.558118250045752</v>
      </c>
      <c r="H11" s="15">
        <f t="shared" si="1"/>
        <v>-16.750462107208875</v>
      </c>
    </row>
    <row r="12" spans="1:8" x14ac:dyDescent="0.2">
      <c r="A12" s="13" t="s">
        <v>16</v>
      </c>
      <c r="B12" s="14" t="s">
        <v>13</v>
      </c>
      <c r="C12" s="15">
        <v>290</v>
      </c>
      <c r="D12" s="15">
        <v>280</v>
      </c>
      <c r="E12" s="15">
        <v>290</v>
      </c>
      <c r="F12" s="16">
        <v>300</v>
      </c>
      <c r="G12" s="15">
        <f t="shared" si="0"/>
        <v>3.448275862068968</v>
      </c>
      <c r="H12" s="15" t="s">
        <v>13</v>
      </c>
    </row>
    <row r="13" spans="1:8" x14ac:dyDescent="0.2">
      <c r="A13" s="13" t="s">
        <v>17</v>
      </c>
      <c r="B13" s="14">
        <v>355.46666666666664</v>
      </c>
      <c r="C13" s="15">
        <v>255.91399999999999</v>
      </c>
      <c r="D13" s="15">
        <v>260.63</v>
      </c>
      <c r="E13" s="15">
        <v>271.84000000000003</v>
      </c>
      <c r="F13" s="16">
        <v>264.5866666666667</v>
      </c>
      <c r="G13" s="15">
        <f t="shared" si="0"/>
        <v>-2.6682362173827698</v>
      </c>
      <c r="H13" s="15">
        <f t="shared" si="1"/>
        <v>-25.566391597899454</v>
      </c>
    </row>
    <row r="14" spans="1:8" x14ac:dyDescent="0.2">
      <c r="A14" s="13" t="s">
        <v>18</v>
      </c>
      <c r="B14" s="14">
        <v>335.76333333333332</v>
      </c>
      <c r="C14" s="15">
        <v>225.85</v>
      </c>
      <c r="D14" s="15">
        <v>230.5</v>
      </c>
      <c r="E14" s="15" t="s">
        <v>13</v>
      </c>
      <c r="F14" s="16" t="s">
        <v>13</v>
      </c>
      <c r="G14" s="15" t="s">
        <v>13</v>
      </c>
      <c r="H14" s="15" t="s">
        <v>13</v>
      </c>
    </row>
    <row r="15" spans="1:8" x14ac:dyDescent="0.2">
      <c r="A15" s="13" t="s">
        <v>19</v>
      </c>
      <c r="B15" s="14">
        <v>303.3</v>
      </c>
      <c r="C15" s="15">
        <v>200</v>
      </c>
      <c r="D15" s="15">
        <v>190</v>
      </c>
      <c r="E15" s="15">
        <v>195</v>
      </c>
      <c r="F15" s="16">
        <v>205</v>
      </c>
      <c r="G15" s="15">
        <f>((F15*100)/E15)-100</f>
        <v>5.1282051282051242</v>
      </c>
      <c r="H15" s="15">
        <f>((F15*100)/B15)-100</f>
        <v>-32.410154962083752</v>
      </c>
    </row>
    <row r="16" spans="1:8" x14ac:dyDescent="0.2">
      <c r="A16" s="13" t="s">
        <v>20</v>
      </c>
      <c r="B16" s="14">
        <v>351.23636363636365</v>
      </c>
      <c r="C16" s="15">
        <v>218.01428571428571</v>
      </c>
      <c r="D16" s="15">
        <v>219.26249999999999</v>
      </c>
      <c r="E16" s="15">
        <v>229.01111111111109</v>
      </c>
      <c r="F16" s="16">
        <v>231.91</v>
      </c>
      <c r="G16" s="15">
        <f t="shared" si="0"/>
        <v>1.265828926301495</v>
      </c>
      <c r="H16" s="15">
        <f t="shared" si="1"/>
        <v>-33.973237395175488</v>
      </c>
    </row>
    <row r="17" spans="1:9" x14ac:dyDescent="0.2">
      <c r="A17" s="13" t="s">
        <v>21</v>
      </c>
      <c r="B17" s="14">
        <v>291.28229471406752</v>
      </c>
      <c r="C17" s="15">
        <v>223</v>
      </c>
      <c r="D17" s="15" t="s">
        <v>13</v>
      </c>
      <c r="E17" s="15" t="s">
        <v>13</v>
      </c>
      <c r="F17" s="16">
        <v>222.94</v>
      </c>
      <c r="G17" s="15" t="s">
        <v>13</v>
      </c>
      <c r="H17" s="15">
        <f t="shared" si="1"/>
        <v>-23.462563964333853</v>
      </c>
    </row>
    <row r="18" spans="1:9" s="22" customFormat="1" x14ac:dyDescent="0.2">
      <c r="A18" s="17" t="s">
        <v>22</v>
      </c>
      <c r="B18" s="18">
        <v>312.42</v>
      </c>
      <c r="C18" s="19">
        <v>220.77</v>
      </c>
      <c r="D18" s="19">
        <v>223.08</v>
      </c>
      <c r="E18" s="19">
        <v>228.39</v>
      </c>
      <c r="F18" s="20">
        <v>222.1</v>
      </c>
      <c r="G18" s="19">
        <f t="shared" si="0"/>
        <v>-2.7540610359472737</v>
      </c>
      <c r="H18" s="19">
        <f t="shared" si="1"/>
        <v>-28.909800909032711</v>
      </c>
      <c r="I18" s="21"/>
    </row>
    <row r="19" spans="1:9" x14ac:dyDescent="0.2">
      <c r="A19" s="13" t="s">
        <v>23</v>
      </c>
      <c r="B19" s="14">
        <v>344.85999999999996</v>
      </c>
      <c r="C19" s="15">
        <v>159.8133333333333</v>
      </c>
      <c r="D19" s="15">
        <v>164.72666666666669</v>
      </c>
      <c r="E19" s="15">
        <v>166.88000000000002</v>
      </c>
      <c r="F19" s="16">
        <v>165.51666666666668</v>
      </c>
      <c r="G19" s="15">
        <f t="shared" si="0"/>
        <v>-0.816954298497933</v>
      </c>
      <c r="H19" s="15">
        <f t="shared" si="1"/>
        <v>-52.004678226913327</v>
      </c>
    </row>
    <row r="20" spans="1:9" x14ac:dyDescent="0.2">
      <c r="A20" s="13" t="s">
        <v>24</v>
      </c>
      <c r="B20" s="14">
        <v>340</v>
      </c>
      <c r="C20" s="15" t="s">
        <v>13</v>
      </c>
      <c r="D20" s="15">
        <v>197.5</v>
      </c>
      <c r="E20" s="15" t="s">
        <v>13</v>
      </c>
      <c r="F20" s="16" t="s">
        <v>13</v>
      </c>
      <c r="G20" s="15" t="s">
        <v>13</v>
      </c>
      <c r="H20" s="15" t="s">
        <v>13</v>
      </c>
    </row>
    <row r="21" spans="1:9" x14ac:dyDescent="0.2">
      <c r="A21" s="13" t="s">
        <v>25</v>
      </c>
      <c r="B21" s="14">
        <v>328.26750300257606</v>
      </c>
      <c r="C21" s="15">
        <v>223.96416573348264</v>
      </c>
      <c r="D21" s="15">
        <v>225.99631576582649</v>
      </c>
      <c r="E21" s="15">
        <v>219.83633151228415</v>
      </c>
      <c r="F21" s="16">
        <v>213.35460120487897</v>
      </c>
      <c r="G21" s="15">
        <f t="shared" si="0"/>
        <v>-2.9484345298233876</v>
      </c>
      <c r="H21" s="15">
        <f t="shared" si="1"/>
        <v>-35.005871963145651</v>
      </c>
    </row>
    <row r="22" spans="1:9" x14ac:dyDescent="0.2">
      <c r="A22" s="13" t="s">
        <v>26</v>
      </c>
      <c r="B22" s="14">
        <v>385.75</v>
      </c>
      <c r="C22" s="15">
        <v>271.5</v>
      </c>
      <c r="D22" s="15">
        <v>281.5</v>
      </c>
      <c r="E22" s="15">
        <v>270</v>
      </c>
      <c r="F22" s="16">
        <v>268.5</v>
      </c>
      <c r="G22" s="15">
        <f t="shared" si="0"/>
        <v>-0.55555555555555713</v>
      </c>
      <c r="H22" s="15">
        <f t="shared" si="1"/>
        <v>-30.395333765392095</v>
      </c>
    </row>
    <row r="23" spans="1:9" x14ac:dyDescent="0.2">
      <c r="A23" s="13" t="s">
        <v>27</v>
      </c>
      <c r="B23" s="14">
        <v>337.6875</v>
      </c>
      <c r="C23" s="15">
        <v>198.92749999999998</v>
      </c>
      <c r="D23" s="15">
        <v>204.26</v>
      </c>
      <c r="E23" s="15">
        <v>206.7825</v>
      </c>
      <c r="F23" s="16">
        <v>206.29500000000002</v>
      </c>
      <c r="G23" s="15">
        <f t="shared" si="0"/>
        <v>-0.23575495992164974</v>
      </c>
      <c r="H23" s="15">
        <f t="shared" si="1"/>
        <v>-38.90949472515269</v>
      </c>
    </row>
    <row r="24" spans="1:9" x14ac:dyDescent="0.2">
      <c r="A24" s="13" t="s">
        <v>28</v>
      </c>
      <c r="B24" s="14">
        <v>357.69</v>
      </c>
      <c r="C24" s="15">
        <v>206.75</v>
      </c>
      <c r="D24" s="15">
        <v>198.65</v>
      </c>
      <c r="E24" s="15">
        <v>209.95</v>
      </c>
      <c r="F24" s="16" t="s">
        <v>13</v>
      </c>
      <c r="G24" s="15" t="s">
        <v>13</v>
      </c>
      <c r="H24" s="15" t="s">
        <v>13</v>
      </c>
    </row>
    <row r="25" spans="1:9" x14ac:dyDescent="0.2">
      <c r="A25" s="13" t="s">
        <v>29</v>
      </c>
      <c r="B25" s="14">
        <v>311.61</v>
      </c>
      <c r="C25" s="15">
        <v>184.11</v>
      </c>
      <c r="D25" s="15">
        <v>214.47</v>
      </c>
      <c r="E25" s="15">
        <v>168.13</v>
      </c>
      <c r="F25" s="16">
        <v>187.32</v>
      </c>
      <c r="G25" s="15">
        <f>((F25*100)/E25)-100</f>
        <v>11.413786950573964</v>
      </c>
      <c r="H25" s="15">
        <f t="shared" si="1"/>
        <v>-39.886396457109853</v>
      </c>
    </row>
    <row r="26" spans="1:9" x14ac:dyDescent="0.2">
      <c r="A26" s="13" t="s">
        <v>30</v>
      </c>
      <c r="B26" s="14">
        <v>316</v>
      </c>
      <c r="C26" s="15">
        <v>218</v>
      </c>
      <c r="D26" s="15">
        <v>235</v>
      </c>
      <c r="E26" s="15">
        <v>224</v>
      </c>
      <c r="F26" s="16">
        <v>215</v>
      </c>
      <c r="G26" s="15">
        <f t="shared" si="0"/>
        <v>-4.0178571428571388</v>
      </c>
      <c r="H26" s="15">
        <f t="shared" si="1"/>
        <v>-31.962025316455694</v>
      </c>
    </row>
    <row r="27" spans="1:9" x14ac:dyDescent="0.2">
      <c r="A27" s="23" t="s">
        <v>31</v>
      </c>
      <c r="B27" s="23"/>
      <c r="C27" s="23"/>
      <c r="D27" s="23"/>
      <c r="E27" s="23"/>
      <c r="F27" s="23"/>
      <c r="G27" s="23"/>
      <c r="H27" s="23"/>
    </row>
    <row r="28" spans="1:9" x14ac:dyDescent="0.2">
      <c r="A28" s="24" t="s">
        <v>32</v>
      </c>
      <c r="B28" s="25">
        <v>287.38</v>
      </c>
      <c r="C28" s="15">
        <v>186.3</v>
      </c>
      <c r="D28" s="15">
        <v>186.3</v>
      </c>
      <c r="E28" s="15">
        <v>186.3</v>
      </c>
      <c r="F28" s="26">
        <v>197.37</v>
      </c>
      <c r="G28" s="15">
        <f>((F28*100)/E28)-100</f>
        <v>5.9420289855072355</v>
      </c>
      <c r="H28" s="15">
        <f>((F28*100)/B28)-100</f>
        <v>-31.320899157909381</v>
      </c>
    </row>
    <row r="29" spans="1:9" x14ac:dyDescent="0.2">
      <c r="A29" s="13" t="s">
        <v>11</v>
      </c>
      <c r="B29" s="14">
        <v>314.96400000000006</v>
      </c>
      <c r="C29" s="15">
        <v>183.70142857142855</v>
      </c>
      <c r="D29" s="15">
        <v>185.89285714285717</v>
      </c>
      <c r="E29" s="15">
        <v>199.77142857142857</v>
      </c>
      <c r="F29" s="16">
        <v>198.31</v>
      </c>
      <c r="G29" s="15">
        <f t="shared" ref="G29:G41" si="2">((F29*100)/E29)-100</f>
        <v>-0.73155034324942392</v>
      </c>
      <c r="H29" s="15">
        <f t="shared" ref="H29:H41" si="3">((F29*100)/B29)-100</f>
        <v>-37.037248701438905</v>
      </c>
    </row>
    <row r="30" spans="1:9" x14ac:dyDescent="0.2">
      <c r="A30" s="13" t="s">
        <v>12</v>
      </c>
      <c r="B30" s="14">
        <v>290.68</v>
      </c>
      <c r="C30" s="15" t="s">
        <v>13</v>
      </c>
      <c r="D30" s="15" t="s">
        <v>13</v>
      </c>
      <c r="E30" s="15">
        <v>170.48</v>
      </c>
      <c r="F30" s="16" t="s">
        <v>13</v>
      </c>
      <c r="G30" s="15" t="s">
        <v>13</v>
      </c>
      <c r="H30" s="15" t="s">
        <v>13</v>
      </c>
    </row>
    <row r="31" spans="1:9" x14ac:dyDescent="0.2">
      <c r="A31" s="13" t="s">
        <v>14</v>
      </c>
      <c r="B31" s="14">
        <v>322</v>
      </c>
      <c r="C31" s="15">
        <v>200.75</v>
      </c>
      <c r="D31" s="15">
        <v>219</v>
      </c>
      <c r="E31" s="15">
        <v>216.25</v>
      </c>
      <c r="F31" s="16">
        <v>232.5</v>
      </c>
      <c r="G31" s="15">
        <f t="shared" si="2"/>
        <v>7.5144508670520196</v>
      </c>
      <c r="H31" s="15">
        <f t="shared" si="3"/>
        <v>-27.795031055900623</v>
      </c>
    </row>
    <row r="32" spans="1:9" x14ac:dyDescent="0.2">
      <c r="A32" s="13" t="s">
        <v>15</v>
      </c>
      <c r="B32" s="14">
        <v>288.17</v>
      </c>
      <c r="C32" s="15">
        <v>210.86</v>
      </c>
      <c r="D32" s="15">
        <v>216.23</v>
      </c>
      <c r="E32" s="15">
        <v>213.12</v>
      </c>
      <c r="F32" s="16">
        <v>211.19</v>
      </c>
      <c r="G32" s="15">
        <f t="shared" si="2"/>
        <v>-0.90559309309308844</v>
      </c>
      <c r="H32" s="15">
        <f t="shared" si="3"/>
        <v>-26.713398341256905</v>
      </c>
    </row>
    <row r="33" spans="1:9" x14ac:dyDescent="0.2">
      <c r="A33" s="13" t="s">
        <v>33</v>
      </c>
      <c r="B33" s="14">
        <v>343.66666666666669</v>
      </c>
      <c r="C33" s="15">
        <v>242.33333333333334</v>
      </c>
      <c r="D33" s="15">
        <v>255</v>
      </c>
      <c r="E33" s="15">
        <v>260.66666666666669</v>
      </c>
      <c r="F33" s="16">
        <v>254</v>
      </c>
      <c r="G33" s="15">
        <f t="shared" si="2"/>
        <v>-2.5575447570332557</v>
      </c>
      <c r="H33" s="15">
        <f t="shared" si="3"/>
        <v>-26.091173617846749</v>
      </c>
    </row>
    <row r="34" spans="1:9" x14ac:dyDescent="0.2">
      <c r="A34" s="13" t="s">
        <v>21</v>
      </c>
      <c r="B34" s="14">
        <v>267.77528764897971</v>
      </c>
      <c r="C34" s="15">
        <v>223</v>
      </c>
      <c r="D34" s="15">
        <v>227.11</v>
      </c>
      <c r="E34" s="15">
        <v>214.23</v>
      </c>
      <c r="F34" s="16">
        <v>226.8</v>
      </c>
      <c r="G34" s="15">
        <f t="shared" si="2"/>
        <v>5.8675255566447362</v>
      </c>
      <c r="H34" s="15">
        <f t="shared" si="3"/>
        <v>-15.30211693869721</v>
      </c>
    </row>
    <row r="35" spans="1:9" s="22" customFormat="1" x14ac:dyDescent="0.2">
      <c r="A35" s="17" t="s">
        <v>22</v>
      </c>
      <c r="B35" s="18">
        <v>281.66000000000003</v>
      </c>
      <c r="C35" s="19">
        <v>203.66</v>
      </c>
      <c r="D35" s="19">
        <v>194.6</v>
      </c>
      <c r="E35" s="19">
        <v>201.45</v>
      </c>
      <c r="F35" s="20">
        <v>191.76</v>
      </c>
      <c r="G35" s="19">
        <f t="shared" si="2"/>
        <v>-4.8101265822784711</v>
      </c>
      <c r="H35" s="19">
        <f t="shared" si="3"/>
        <v>-31.917915216928222</v>
      </c>
      <c r="I35" s="21"/>
    </row>
    <row r="36" spans="1:9" x14ac:dyDescent="0.2">
      <c r="A36" s="13" t="s">
        <v>23</v>
      </c>
      <c r="B36" s="14">
        <v>336.65250000000003</v>
      </c>
      <c r="C36" s="15">
        <v>161.91499999999999</v>
      </c>
      <c r="D36" s="15">
        <v>169.54</v>
      </c>
      <c r="E36" s="15">
        <v>169.9975</v>
      </c>
      <c r="F36" s="16">
        <v>159.73750000000001</v>
      </c>
      <c r="G36" s="15">
        <f t="shared" si="2"/>
        <v>-6.0353828732775412</v>
      </c>
      <c r="H36" s="15">
        <f t="shared" si="3"/>
        <v>-52.551221214754086</v>
      </c>
    </row>
    <row r="37" spans="1:9" x14ac:dyDescent="0.2">
      <c r="A37" s="13" t="s">
        <v>34</v>
      </c>
      <c r="B37" s="14">
        <v>339</v>
      </c>
      <c r="C37" s="15">
        <v>235.5</v>
      </c>
      <c r="D37" s="15">
        <v>234</v>
      </c>
      <c r="E37" s="15">
        <v>256</v>
      </c>
      <c r="F37" s="16">
        <v>239</v>
      </c>
      <c r="G37" s="15">
        <f t="shared" si="2"/>
        <v>-6.640625</v>
      </c>
      <c r="H37" s="15">
        <f t="shared" si="3"/>
        <v>-29.498525073746308</v>
      </c>
    </row>
    <row r="38" spans="1:9" x14ac:dyDescent="0.2">
      <c r="A38" s="13" t="s">
        <v>25</v>
      </c>
      <c r="B38" s="14">
        <v>338.45292003174455</v>
      </c>
      <c r="C38" s="15">
        <v>218.1177116079098</v>
      </c>
      <c r="D38" s="15">
        <v>221.72799568675026</v>
      </c>
      <c r="E38" s="15">
        <v>222.09569771487702</v>
      </c>
      <c r="F38" s="16">
        <v>217.18462044509329</v>
      </c>
      <c r="G38" s="15">
        <f t="shared" si="2"/>
        <v>-2.2112437657790736</v>
      </c>
      <c r="H38" s="15">
        <f t="shared" si="3"/>
        <v>-35.830182695802165</v>
      </c>
    </row>
    <row r="39" spans="1:9" x14ac:dyDescent="0.2">
      <c r="A39" s="13" t="s">
        <v>26</v>
      </c>
      <c r="B39" s="14">
        <v>380</v>
      </c>
      <c r="C39" s="15">
        <v>245.5</v>
      </c>
      <c r="D39" s="15">
        <v>255</v>
      </c>
      <c r="E39" s="15">
        <v>255</v>
      </c>
      <c r="F39" s="16">
        <v>245</v>
      </c>
      <c r="G39" s="15">
        <f t="shared" si="2"/>
        <v>-3.9215686274509807</v>
      </c>
      <c r="H39" s="15">
        <f t="shared" si="3"/>
        <v>-35.526315789473685</v>
      </c>
    </row>
    <row r="40" spans="1:9" x14ac:dyDescent="0.2">
      <c r="A40" s="13" t="s">
        <v>27</v>
      </c>
      <c r="B40" s="14">
        <v>313.88000000000005</v>
      </c>
      <c r="C40" s="15">
        <v>169.84333333333333</v>
      </c>
      <c r="D40" s="15">
        <v>167.55333333333334</v>
      </c>
      <c r="E40" s="15">
        <v>174.47666666666666</v>
      </c>
      <c r="F40" s="16">
        <v>186.10250000000002</v>
      </c>
      <c r="G40" s="15">
        <f t="shared" si="2"/>
        <v>6.6632596526756487</v>
      </c>
      <c r="H40" s="15">
        <f t="shared" si="3"/>
        <v>-40.709028928252835</v>
      </c>
    </row>
    <row r="41" spans="1:9" x14ac:dyDescent="0.2">
      <c r="A41" s="13" t="s">
        <v>29</v>
      </c>
      <c r="B41" s="14">
        <v>291.07</v>
      </c>
      <c r="C41" s="15" t="s">
        <v>13</v>
      </c>
      <c r="D41" s="15">
        <v>165.14</v>
      </c>
      <c r="E41" s="15">
        <v>147.55000000000001</v>
      </c>
      <c r="F41" s="16">
        <v>150.15</v>
      </c>
      <c r="G41" s="15">
        <f t="shared" si="2"/>
        <v>1.7621145374449299</v>
      </c>
      <c r="H41" s="15">
        <f t="shared" si="3"/>
        <v>-48.414470745868691</v>
      </c>
    </row>
    <row r="42" spans="1:9" x14ac:dyDescent="0.2">
      <c r="A42" s="23" t="s">
        <v>35</v>
      </c>
      <c r="B42" s="23"/>
      <c r="C42" s="23"/>
      <c r="D42" s="23"/>
      <c r="E42" s="23"/>
      <c r="F42" s="23"/>
      <c r="G42" s="23"/>
      <c r="H42" s="23"/>
    </row>
    <row r="43" spans="1:9" x14ac:dyDescent="0.2">
      <c r="A43" s="24" t="s">
        <v>32</v>
      </c>
      <c r="B43" s="25">
        <v>266.63</v>
      </c>
      <c r="C43" s="15">
        <v>178.5</v>
      </c>
      <c r="D43" s="15">
        <v>178.5</v>
      </c>
      <c r="E43" s="15">
        <v>205.2</v>
      </c>
      <c r="F43" s="26">
        <v>188</v>
      </c>
      <c r="G43" s="15">
        <f>((F43*100)/E43)-100</f>
        <v>-8.3820662768031156</v>
      </c>
      <c r="H43" s="15">
        <f>((F43*100)/B43)-100</f>
        <v>-29.490304916926078</v>
      </c>
    </row>
    <row r="44" spans="1:9" x14ac:dyDescent="0.2">
      <c r="A44" s="13" t="s">
        <v>11</v>
      </c>
      <c r="B44" s="14">
        <v>313.815</v>
      </c>
      <c r="C44" s="15">
        <v>166.68200000000002</v>
      </c>
      <c r="D44" s="15">
        <v>162.97749999999999</v>
      </c>
      <c r="E44" s="15">
        <v>167.45</v>
      </c>
      <c r="F44" s="16">
        <v>168.09</v>
      </c>
      <c r="G44" s="15">
        <f t="shared" ref="G44:G64" si="4">((F44*100)/E44)-100</f>
        <v>0.38220364287847985</v>
      </c>
      <c r="H44" s="15">
        <f t="shared" ref="H44:H64" si="5">((F44*100)/B44)-100</f>
        <v>-46.436594809043541</v>
      </c>
    </row>
    <row r="45" spans="1:9" x14ac:dyDescent="0.2">
      <c r="A45" s="13" t="s">
        <v>12</v>
      </c>
      <c r="B45" s="14">
        <v>250.39</v>
      </c>
      <c r="C45" s="15">
        <v>150.26</v>
      </c>
      <c r="D45" s="15" t="s">
        <v>13</v>
      </c>
      <c r="E45" s="15">
        <v>175.39</v>
      </c>
      <c r="F45" s="16" t="s">
        <v>13</v>
      </c>
      <c r="G45" s="15" t="s">
        <v>13</v>
      </c>
      <c r="H45" s="15" t="s">
        <v>13</v>
      </c>
    </row>
    <row r="46" spans="1:9" x14ac:dyDescent="0.2">
      <c r="A46" s="13" t="s">
        <v>14</v>
      </c>
      <c r="B46" s="14">
        <v>294.33333333333331</v>
      </c>
      <c r="C46" s="15">
        <v>181.25</v>
      </c>
      <c r="D46" s="15">
        <v>195</v>
      </c>
      <c r="E46" s="15">
        <v>192.5</v>
      </c>
      <c r="F46" s="16">
        <v>207.5</v>
      </c>
      <c r="G46" s="15">
        <f t="shared" si="4"/>
        <v>7.7922077922077904</v>
      </c>
      <c r="H46" s="15">
        <f t="shared" si="5"/>
        <v>-29.501698754246874</v>
      </c>
    </row>
    <row r="47" spans="1:9" x14ac:dyDescent="0.2">
      <c r="A47" s="13" t="s">
        <v>15</v>
      </c>
      <c r="B47" s="14">
        <v>265.42</v>
      </c>
      <c r="C47" s="15">
        <v>183.7</v>
      </c>
      <c r="D47" s="15">
        <v>204.63</v>
      </c>
      <c r="E47" s="15">
        <v>182.41</v>
      </c>
      <c r="F47" s="16">
        <v>195.31</v>
      </c>
      <c r="G47" s="15">
        <f t="shared" si="4"/>
        <v>7.071980702812354</v>
      </c>
      <c r="H47" s="15">
        <f t="shared" si="5"/>
        <v>-26.41473890437797</v>
      </c>
    </row>
    <row r="48" spans="1:9" x14ac:dyDescent="0.2">
      <c r="A48" s="13" t="s">
        <v>16</v>
      </c>
      <c r="B48" s="14">
        <v>327.5</v>
      </c>
      <c r="C48" s="15">
        <v>275</v>
      </c>
      <c r="D48" s="15">
        <v>275</v>
      </c>
      <c r="E48" s="15">
        <v>222.5</v>
      </c>
      <c r="F48" s="16">
        <v>300</v>
      </c>
      <c r="G48" s="15">
        <f t="shared" si="4"/>
        <v>34.831460674157313</v>
      </c>
      <c r="H48" s="15">
        <f t="shared" si="5"/>
        <v>-8.3969465648854964</v>
      </c>
    </row>
    <row r="49" spans="1:9" x14ac:dyDescent="0.2">
      <c r="A49" s="13" t="s">
        <v>17</v>
      </c>
      <c r="B49" s="14">
        <v>323.60000000000002</v>
      </c>
      <c r="C49" s="15">
        <v>236.70999999999998</v>
      </c>
      <c r="D49" s="15">
        <v>236.47</v>
      </c>
      <c r="E49" s="15">
        <v>252.15</v>
      </c>
      <c r="F49" s="16">
        <v>245.73000000000002</v>
      </c>
      <c r="G49" s="15">
        <f t="shared" si="4"/>
        <v>-2.5461035098155946</v>
      </c>
      <c r="H49" s="15">
        <f t="shared" si="5"/>
        <v>-24.063658838071703</v>
      </c>
    </row>
    <row r="50" spans="1:9" x14ac:dyDescent="0.2">
      <c r="A50" s="13" t="s">
        <v>18</v>
      </c>
      <c r="B50" s="14">
        <v>295.93</v>
      </c>
      <c r="C50" s="15">
        <v>213</v>
      </c>
      <c r="D50" s="15">
        <v>219</v>
      </c>
      <c r="E50" s="15" t="s">
        <v>13</v>
      </c>
      <c r="F50" s="16" t="s">
        <v>13</v>
      </c>
      <c r="G50" s="15" t="s">
        <v>13</v>
      </c>
      <c r="H50" s="15" t="s">
        <v>13</v>
      </c>
    </row>
    <row r="51" spans="1:9" x14ac:dyDescent="0.2">
      <c r="A51" s="13" t="s">
        <v>19</v>
      </c>
      <c r="B51" s="14">
        <v>313.27999999999997</v>
      </c>
      <c r="C51" s="15">
        <v>135</v>
      </c>
      <c r="D51" s="15">
        <v>120</v>
      </c>
      <c r="E51" s="15">
        <v>130</v>
      </c>
      <c r="F51" s="16">
        <v>130</v>
      </c>
      <c r="G51" s="15">
        <f>((F51*100)/E51)-100</f>
        <v>0</v>
      </c>
      <c r="H51" s="15">
        <f>((F51*100)/B51)-100</f>
        <v>-58.503575076608783</v>
      </c>
    </row>
    <row r="52" spans="1:9" x14ac:dyDescent="0.2">
      <c r="A52" s="13" t="s">
        <v>33</v>
      </c>
      <c r="B52" s="14">
        <v>322.66666666666669</v>
      </c>
      <c r="C52" s="15">
        <v>223.33333333333334</v>
      </c>
      <c r="D52" s="15">
        <v>233.33333333333334</v>
      </c>
      <c r="E52" s="15">
        <v>238.33333333333334</v>
      </c>
      <c r="F52" s="16">
        <v>231</v>
      </c>
      <c r="G52" s="15">
        <f t="shared" si="4"/>
        <v>-3.0769230769230802</v>
      </c>
      <c r="H52" s="15">
        <f t="shared" si="5"/>
        <v>-28.409090909090907</v>
      </c>
    </row>
    <row r="53" spans="1:9" x14ac:dyDescent="0.2">
      <c r="A53" s="13" t="s">
        <v>20</v>
      </c>
      <c r="B53" s="14">
        <v>315.10000000000002</v>
      </c>
      <c r="C53" s="15">
        <v>192.625</v>
      </c>
      <c r="D53" s="15">
        <v>193.625</v>
      </c>
      <c r="E53" s="15">
        <v>203.125</v>
      </c>
      <c r="F53" s="16">
        <v>206.875</v>
      </c>
      <c r="G53" s="15">
        <f t="shared" si="4"/>
        <v>1.8461538461538396</v>
      </c>
      <c r="H53" s="15">
        <f t="shared" si="5"/>
        <v>-34.346239289114578</v>
      </c>
    </row>
    <row r="54" spans="1:9" x14ac:dyDescent="0.2">
      <c r="A54" s="13" t="s">
        <v>36</v>
      </c>
      <c r="B54" s="14" t="s">
        <v>13</v>
      </c>
      <c r="C54" s="15">
        <v>245</v>
      </c>
      <c r="D54" s="15">
        <v>242</v>
      </c>
      <c r="E54" s="15" t="s">
        <v>13</v>
      </c>
      <c r="F54" s="16" t="s">
        <v>13</v>
      </c>
      <c r="G54" s="15" t="s">
        <v>13</v>
      </c>
      <c r="H54" s="15" t="s">
        <v>13</v>
      </c>
    </row>
    <row r="55" spans="1:9" x14ac:dyDescent="0.2">
      <c r="A55" s="13" t="s">
        <v>21</v>
      </c>
      <c r="B55" s="14">
        <v>269.34117552189036</v>
      </c>
      <c r="C55" s="15">
        <v>177.13</v>
      </c>
      <c r="D55" s="15">
        <v>197.35</v>
      </c>
      <c r="E55" s="15">
        <v>182.99</v>
      </c>
      <c r="F55" s="16">
        <v>139.43</v>
      </c>
      <c r="G55" s="15">
        <f t="shared" si="4"/>
        <v>-23.804579485217772</v>
      </c>
      <c r="H55" s="15">
        <f t="shared" si="5"/>
        <v>-48.232942946865542</v>
      </c>
    </row>
    <row r="56" spans="1:9" s="22" customFormat="1" x14ac:dyDescent="0.2">
      <c r="A56" s="17" t="s">
        <v>22</v>
      </c>
      <c r="B56" s="18">
        <v>271.45999999999998</v>
      </c>
      <c r="C56" s="19">
        <v>163.41</v>
      </c>
      <c r="D56" s="19">
        <v>170.18</v>
      </c>
      <c r="E56" s="19">
        <v>182.22</v>
      </c>
      <c r="F56" s="20">
        <v>175.11</v>
      </c>
      <c r="G56" s="19">
        <f t="shared" si="4"/>
        <v>-3.9018768521567324</v>
      </c>
      <c r="H56" s="19">
        <f t="shared" si="5"/>
        <v>-35.493258675311282</v>
      </c>
      <c r="I56" s="21"/>
    </row>
    <row r="57" spans="1:9" x14ac:dyDescent="0.2">
      <c r="A57" s="13" t="s">
        <v>23</v>
      </c>
      <c r="B57" s="14">
        <v>286.08999999999997</v>
      </c>
      <c r="C57" s="15">
        <v>126.2525</v>
      </c>
      <c r="D57" s="15">
        <v>131.66499999999999</v>
      </c>
      <c r="E57" s="15">
        <v>137.09250000000003</v>
      </c>
      <c r="F57" s="16">
        <v>129.76</v>
      </c>
      <c r="G57" s="15">
        <f t="shared" si="4"/>
        <v>-5.3485785145066558</v>
      </c>
      <c r="H57" s="15">
        <f t="shared" si="5"/>
        <v>-54.643643608654614</v>
      </c>
    </row>
    <row r="58" spans="1:9" x14ac:dyDescent="0.2">
      <c r="A58" s="13" t="s">
        <v>34</v>
      </c>
      <c r="B58" s="14">
        <v>313</v>
      </c>
      <c r="C58" s="15">
        <v>213.5</v>
      </c>
      <c r="D58" s="15">
        <v>215.5</v>
      </c>
      <c r="E58" s="15">
        <v>234.5</v>
      </c>
      <c r="F58" s="16">
        <v>220</v>
      </c>
      <c r="G58" s="15">
        <f t="shared" si="4"/>
        <v>-6.1833688699360323</v>
      </c>
      <c r="H58" s="15">
        <f t="shared" si="5"/>
        <v>-29.712460063897765</v>
      </c>
    </row>
    <row r="59" spans="1:9" x14ac:dyDescent="0.2">
      <c r="A59" s="13" t="s">
        <v>24</v>
      </c>
      <c r="B59" s="14" t="s">
        <v>13</v>
      </c>
      <c r="C59" s="15">
        <v>157.5</v>
      </c>
      <c r="D59" s="15">
        <v>155</v>
      </c>
      <c r="E59" s="15" t="s">
        <v>13</v>
      </c>
      <c r="F59" s="16" t="s">
        <v>13</v>
      </c>
      <c r="G59" s="15" t="s">
        <v>13</v>
      </c>
      <c r="H59" s="15" t="s">
        <v>13</v>
      </c>
    </row>
    <row r="60" spans="1:9" x14ac:dyDescent="0.2">
      <c r="A60" s="13" t="s">
        <v>25</v>
      </c>
      <c r="B60" s="14">
        <v>263.75986181784231</v>
      </c>
      <c r="C60" s="15">
        <v>168.19798792032631</v>
      </c>
      <c r="D60" s="15">
        <v>168.93561576133354</v>
      </c>
      <c r="E60" s="15">
        <v>171.93776801731576</v>
      </c>
      <c r="F60" s="16">
        <v>168.29555132000485</v>
      </c>
      <c r="G60" s="15">
        <f t="shared" si="4"/>
        <v>-2.1183342899647926</v>
      </c>
      <c r="H60" s="15">
        <f t="shared" si="5"/>
        <v>-36.193645932286302</v>
      </c>
    </row>
    <row r="61" spans="1:9" x14ac:dyDescent="0.2">
      <c r="A61" s="13" t="s">
        <v>26</v>
      </c>
      <c r="B61" s="14">
        <v>340</v>
      </c>
      <c r="C61" s="15">
        <v>226</v>
      </c>
      <c r="D61" s="15">
        <v>250</v>
      </c>
      <c r="E61" s="15">
        <v>250</v>
      </c>
      <c r="F61" s="16" t="s">
        <v>13</v>
      </c>
      <c r="G61" s="15" t="s">
        <v>13</v>
      </c>
      <c r="H61" s="15" t="s">
        <v>13</v>
      </c>
    </row>
    <row r="62" spans="1:9" x14ac:dyDescent="0.2">
      <c r="A62" s="13" t="s">
        <v>27</v>
      </c>
      <c r="B62" s="14">
        <v>299.80666666666667</v>
      </c>
      <c r="C62" s="15">
        <v>166.59</v>
      </c>
      <c r="D62" s="15">
        <v>187.20249999999999</v>
      </c>
      <c r="E62" s="15">
        <v>156.62333333333333</v>
      </c>
      <c r="F62" s="16">
        <v>173.85250000000002</v>
      </c>
      <c r="G62" s="15">
        <f t="shared" si="4"/>
        <v>11.000383084683023</v>
      </c>
      <c r="H62" s="15">
        <f t="shared" si="5"/>
        <v>-42.011796491072012</v>
      </c>
    </row>
    <row r="63" spans="1:9" x14ac:dyDescent="0.2">
      <c r="A63" s="13" t="s">
        <v>29</v>
      </c>
      <c r="B63" s="14">
        <v>264.68</v>
      </c>
      <c r="C63" s="15">
        <v>135.29</v>
      </c>
      <c r="D63" s="15">
        <v>138.91999999999999</v>
      </c>
      <c r="E63" s="15">
        <v>126.22</v>
      </c>
      <c r="F63" s="16">
        <v>128.34</v>
      </c>
      <c r="G63" s="15">
        <f t="shared" si="4"/>
        <v>1.679607035335124</v>
      </c>
      <c r="H63" s="15">
        <f t="shared" si="5"/>
        <v>-51.511258878645911</v>
      </c>
    </row>
    <row r="64" spans="1:9" x14ac:dyDescent="0.2">
      <c r="A64" s="13" t="s">
        <v>30</v>
      </c>
      <c r="B64" s="14">
        <v>286</v>
      </c>
      <c r="C64" s="15">
        <v>185</v>
      </c>
      <c r="D64" s="15">
        <v>204</v>
      </c>
      <c r="E64" s="15">
        <v>199</v>
      </c>
      <c r="F64" s="16">
        <v>189</v>
      </c>
      <c r="G64" s="15">
        <f t="shared" si="4"/>
        <v>-5.0251256281406995</v>
      </c>
      <c r="H64" s="15">
        <f t="shared" si="5"/>
        <v>-33.91608391608392</v>
      </c>
    </row>
    <row r="65" spans="1:10" x14ac:dyDescent="0.2">
      <c r="A65" s="23" t="s">
        <v>37</v>
      </c>
      <c r="B65" s="23"/>
      <c r="C65" s="23"/>
      <c r="D65" s="23"/>
      <c r="E65" s="23"/>
      <c r="F65" s="23"/>
      <c r="G65" s="23"/>
      <c r="H65" s="23"/>
    </row>
    <row r="66" spans="1:10" x14ac:dyDescent="0.2">
      <c r="A66" s="13" t="s">
        <v>14</v>
      </c>
      <c r="B66" s="14">
        <v>307.2</v>
      </c>
      <c r="C66" s="15">
        <v>205</v>
      </c>
      <c r="D66" s="15" t="s">
        <v>13</v>
      </c>
      <c r="E66" s="15">
        <v>218</v>
      </c>
      <c r="F66" s="16">
        <v>220.25</v>
      </c>
      <c r="G66" s="15">
        <f t="shared" ref="G66:G70" si="6">((F66*100)/E66)-100</f>
        <v>1.032110091743121</v>
      </c>
      <c r="H66" s="15">
        <f t="shared" ref="H66:H70" si="7">((F66*100)/B66)-100</f>
        <v>-28.304036458333329</v>
      </c>
    </row>
    <row r="67" spans="1:10" x14ac:dyDescent="0.2">
      <c r="A67" s="13" t="s">
        <v>21</v>
      </c>
      <c r="B67" s="14">
        <v>246.95003648656015</v>
      </c>
      <c r="C67" s="15" t="s">
        <v>13</v>
      </c>
      <c r="D67" s="15" t="s">
        <v>13</v>
      </c>
      <c r="E67" s="15" t="s">
        <v>13</v>
      </c>
      <c r="F67" s="16">
        <v>164.04</v>
      </c>
      <c r="G67" s="15" t="s">
        <v>13</v>
      </c>
      <c r="H67" s="15">
        <f t="shared" si="7"/>
        <v>-33.573607708728716</v>
      </c>
    </row>
    <row r="68" spans="1:10" s="22" customFormat="1" x14ac:dyDescent="0.2">
      <c r="A68" s="17" t="s">
        <v>22</v>
      </c>
      <c r="B68" s="18">
        <v>241.58</v>
      </c>
      <c r="C68" s="19" t="s">
        <v>13</v>
      </c>
      <c r="D68" s="19" t="s">
        <v>13</v>
      </c>
      <c r="E68" s="19" t="s">
        <v>13</v>
      </c>
      <c r="F68" s="20">
        <v>134.1</v>
      </c>
      <c r="G68" s="19" t="s">
        <v>13</v>
      </c>
      <c r="H68" s="19">
        <f t="shared" si="7"/>
        <v>-44.490437950161443</v>
      </c>
      <c r="I68" s="21"/>
    </row>
    <row r="69" spans="1:10" x14ac:dyDescent="0.2">
      <c r="A69" s="13" t="s">
        <v>24</v>
      </c>
      <c r="B69" s="14" t="s">
        <v>13</v>
      </c>
      <c r="C69" s="15" t="s">
        <v>13</v>
      </c>
      <c r="D69" s="15" t="s">
        <v>13</v>
      </c>
      <c r="E69" s="15" t="s">
        <v>13</v>
      </c>
      <c r="F69" s="16">
        <v>177.5</v>
      </c>
      <c r="G69" s="15" t="s">
        <v>13</v>
      </c>
      <c r="H69" s="15" t="s">
        <v>13</v>
      </c>
    </row>
    <row r="70" spans="1:10" x14ac:dyDescent="0.2">
      <c r="A70" s="13" t="s">
        <v>25</v>
      </c>
      <c r="B70" s="14">
        <v>254.21103335299682</v>
      </c>
      <c r="C70" s="15">
        <v>157.62939777025233</v>
      </c>
      <c r="D70" s="15">
        <v>161.9715145796828</v>
      </c>
      <c r="E70" s="15">
        <v>146.40692992801658</v>
      </c>
      <c r="F70" s="16">
        <v>144.8648453798703</v>
      </c>
      <c r="G70" s="15">
        <f t="shared" si="6"/>
        <v>-1.0532865820657946</v>
      </c>
      <c r="H70" s="15">
        <f t="shared" si="7"/>
        <v>-43.013942601495451</v>
      </c>
    </row>
    <row r="71" spans="1:10" x14ac:dyDescent="0.2">
      <c r="A71" s="27" t="s">
        <v>38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14</v>
      </c>
      <c r="B72" s="29">
        <v>633.79</v>
      </c>
      <c r="C72" s="30">
        <v>421.94</v>
      </c>
      <c r="D72" s="30">
        <v>437.36</v>
      </c>
      <c r="E72" s="30">
        <v>443.12</v>
      </c>
      <c r="F72" s="31">
        <v>411.57</v>
      </c>
      <c r="G72" s="32">
        <f>((F72*100)/E72)-100</f>
        <v>-7.1199675031594154</v>
      </c>
      <c r="H72" s="32">
        <f>((F72*100)/B72)-100</f>
        <v>-35.062086811088847</v>
      </c>
    </row>
    <row r="73" spans="1:10" x14ac:dyDescent="0.2">
      <c r="A73" s="33" t="s">
        <v>15</v>
      </c>
      <c r="B73" s="34">
        <v>637.52</v>
      </c>
      <c r="C73" s="15">
        <v>454.38</v>
      </c>
      <c r="D73" s="15">
        <v>470.94</v>
      </c>
      <c r="E73" s="15">
        <v>467.61</v>
      </c>
      <c r="F73" s="16">
        <v>453.83</v>
      </c>
      <c r="G73" s="32">
        <f>((F73*100)/E73)-100</f>
        <v>-2.9469001946066129</v>
      </c>
      <c r="H73" s="32">
        <f>((F73*100)/B73)-100</f>
        <v>-28.813213703099507</v>
      </c>
    </row>
    <row r="74" spans="1:10" x14ac:dyDescent="0.2">
      <c r="A74" s="33" t="s">
        <v>39</v>
      </c>
      <c r="B74" s="34">
        <v>582.96321073474792</v>
      </c>
      <c r="C74" s="15">
        <v>399.49</v>
      </c>
      <c r="D74" s="15">
        <v>439.42</v>
      </c>
      <c r="E74" s="15">
        <v>354.76</v>
      </c>
      <c r="F74" s="16">
        <v>341.36</v>
      </c>
      <c r="G74" s="32">
        <f>((F74*100)/E74)-100</f>
        <v>-3.7772014883301352</v>
      </c>
      <c r="H74" s="32">
        <f>((F74*100)/B74)-100</f>
        <v>-41.443989309417837</v>
      </c>
    </row>
    <row r="75" spans="1:10" x14ac:dyDescent="0.2">
      <c r="A75" s="35" t="s">
        <v>22</v>
      </c>
      <c r="B75" s="36">
        <v>653.66999999999996</v>
      </c>
      <c r="C75" s="19">
        <v>437.19</v>
      </c>
      <c r="D75" s="37">
        <v>458.36</v>
      </c>
      <c r="E75" s="37">
        <v>434.89</v>
      </c>
      <c r="F75" s="38">
        <v>432.31</v>
      </c>
      <c r="G75" s="32">
        <f>((F75*100)/E75)-100</f>
        <v>-0.59325346639380427</v>
      </c>
      <c r="H75" s="32">
        <f>((F75*100)/B75)-100</f>
        <v>-33.864182232625026</v>
      </c>
      <c r="I75" s="39"/>
      <c r="J75" s="21"/>
    </row>
    <row r="76" spans="1:10" x14ac:dyDescent="0.2">
      <c r="A76" s="33" t="s">
        <v>25</v>
      </c>
      <c r="B76" s="14">
        <v>677.97</v>
      </c>
      <c r="C76" s="15">
        <v>439.61</v>
      </c>
      <c r="D76" s="15">
        <v>454.24</v>
      </c>
      <c r="E76" s="15">
        <v>459.56</v>
      </c>
      <c r="F76" s="40">
        <v>447.44</v>
      </c>
      <c r="G76" s="32">
        <f>((F76*100)/E76)-100</f>
        <v>-2.6373052484985635</v>
      </c>
      <c r="H76" s="32">
        <f>((F76*100)/B76)-100</f>
        <v>-34.002979482867971</v>
      </c>
    </row>
    <row r="77" spans="1:10" ht="2.1" customHeight="1" x14ac:dyDescent="0.2">
      <c r="A77" s="41"/>
      <c r="B77" s="41"/>
      <c r="C77" s="41"/>
      <c r="D77" s="41"/>
      <c r="E77" s="41"/>
      <c r="F77" s="41"/>
      <c r="G77" s="41"/>
      <c r="H77" s="41"/>
    </row>
    <row r="78" spans="1:10" x14ac:dyDescent="0.2">
      <c r="A78" s="42" t="s">
        <v>40</v>
      </c>
      <c r="B78" s="43"/>
      <c r="C78" s="43"/>
      <c r="D78" s="44"/>
      <c r="E78" s="44"/>
      <c r="F78" s="44"/>
      <c r="G78" s="44"/>
      <c r="H78" s="42"/>
    </row>
    <row r="79" spans="1:10" x14ac:dyDescent="0.2">
      <c r="A79" s="42" t="s">
        <v>41</v>
      </c>
      <c r="B79" s="45"/>
      <c r="C79" s="45"/>
      <c r="D79" s="46"/>
      <c r="E79" s="46"/>
      <c r="F79" s="46"/>
      <c r="G79" s="46"/>
      <c r="H79" s="42"/>
    </row>
    <row r="80" spans="1:10" x14ac:dyDescent="0.2">
      <c r="A80" s="42" t="s">
        <v>42</v>
      </c>
      <c r="B80" s="47"/>
      <c r="C80" s="47"/>
      <c r="D80" s="47"/>
      <c r="E80" s="47"/>
      <c r="F80" s="47"/>
      <c r="G80" s="47"/>
      <c r="H80" s="47"/>
    </row>
    <row r="81" spans="1:8" x14ac:dyDescent="0.2">
      <c r="A81" s="47"/>
      <c r="B81" s="47"/>
      <c r="C81" s="48"/>
      <c r="D81" s="48"/>
      <c r="E81" s="48"/>
      <c r="F81" s="49"/>
      <c r="G81" s="47"/>
      <c r="H81" s="47"/>
    </row>
    <row r="82" spans="1:8" x14ac:dyDescent="0.2">
      <c r="A82" s="47"/>
      <c r="B82" s="47"/>
      <c r="C82" s="48"/>
      <c r="D82" s="49"/>
      <c r="E82" s="47" t="s">
        <v>43</v>
      </c>
      <c r="F82" s="47"/>
      <c r="G82" s="47"/>
      <c r="H82" s="47"/>
    </row>
    <row r="87" spans="1:8" x14ac:dyDescent="0.2">
      <c r="D87" s="21"/>
    </row>
    <row r="88" spans="1:8" x14ac:dyDescent="0.2">
      <c r="E88" s="21"/>
    </row>
  </sheetData>
  <mergeCells count="9">
    <mergeCell ref="A42:H42"/>
    <mergeCell ref="A65:H65"/>
    <mergeCell ref="A71:H71"/>
    <mergeCell ref="A2:H2"/>
    <mergeCell ref="A5:A6"/>
    <mergeCell ref="C5:F5"/>
    <mergeCell ref="G5:H5"/>
    <mergeCell ref="A7:H7"/>
    <mergeCell ref="A27:H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28_31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2023-08-14T04:34:51Z</dcterms:created>
  <dcterms:modified xsi:type="dcterms:W3CDTF">2023-08-14T04:35:26Z</dcterms:modified>
</cp:coreProperties>
</file>