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birzelis\"/>
    </mc:Choice>
  </mc:AlternateContent>
  <xr:revisionPtr revIDLastSave="0" documentId="8_{93881DBF-841D-4F67-83CD-5AA7C5D96B7C}" xr6:coauthVersionLast="47" xr6:coauthVersionMax="47" xr10:uidLastSave="{00000000-0000-0000-0000-000000000000}"/>
  <bookViews>
    <workbookView xWindow="-120" yWindow="-120" windowWidth="29040" windowHeight="17640" xr2:uid="{60C80CFE-76BA-408F-BA7A-1FED9049C5A7}"/>
  </bookViews>
  <sheets>
    <sheet name="21_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G76" i="1"/>
  <c r="G75" i="1"/>
  <c r="H72" i="1"/>
  <c r="G72" i="1"/>
  <c r="H70" i="1"/>
  <c r="G70" i="1"/>
  <c r="H69" i="1"/>
  <c r="G69" i="1"/>
  <c r="G66" i="1"/>
  <c r="H65" i="1"/>
  <c r="G65" i="1"/>
  <c r="G62" i="1"/>
  <c r="H61" i="1"/>
  <c r="G61" i="1"/>
  <c r="H60" i="1"/>
  <c r="G60" i="1"/>
  <c r="H59" i="1"/>
  <c r="G59" i="1"/>
  <c r="G58" i="1"/>
  <c r="H57" i="1"/>
  <c r="G57" i="1"/>
  <c r="H56" i="1"/>
  <c r="G56" i="1"/>
  <c r="H55" i="1"/>
  <c r="G55" i="1"/>
  <c r="G53" i="1"/>
  <c r="H51" i="1"/>
  <c r="G51" i="1"/>
  <c r="H49" i="1"/>
  <c r="G49" i="1"/>
  <c r="H48" i="1"/>
  <c r="G48" i="1"/>
  <c r="H47" i="1"/>
  <c r="G47" i="1"/>
  <c r="H46" i="1"/>
  <c r="G46" i="1"/>
  <c r="G45" i="1"/>
  <c r="G44" i="1"/>
  <c r="H42" i="1"/>
  <c r="G42" i="1"/>
  <c r="H41" i="1"/>
  <c r="G41" i="1"/>
  <c r="H40" i="1"/>
  <c r="G40" i="1"/>
  <c r="H38" i="1"/>
  <c r="G38" i="1"/>
  <c r="H37" i="1"/>
  <c r="G37" i="1"/>
  <c r="H36" i="1"/>
  <c r="G36" i="1"/>
  <c r="H34" i="1"/>
  <c r="G34" i="1"/>
  <c r="H32" i="1"/>
  <c r="G32" i="1"/>
  <c r="G31" i="1"/>
  <c r="H30" i="1"/>
  <c r="G30" i="1"/>
  <c r="G29" i="1"/>
  <c r="G26" i="1"/>
  <c r="H25" i="1"/>
  <c r="G25" i="1"/>
  <c r="G24" i="1"/>
  <c r="H23" i="1"/>
  <c r="G23" i="1"/>
  <c r="H22" i="1"/>
  <c r="G22" i="1"/>
  <c r="H21" i="1"/>
  <c r="G21" i="1"/>
  <c r="G20" i="1"/>
  <c r="H19" i="1"/>
  <c r="G19" i="1"/>
  <c r="H18" i="1"/>
  <c r="G18" i="1"/>
  <c r="G16" i="1"/>
  <c r="H15" i="1"/>
  <c r="G15" i="1"/>
  <c r="H14" i="1"/>
  <c r="G14" i="1"/>
  <c r="H13" i="1"/>
  <c r="G13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<sst xmlns="http://schemas.openxmlformats.org/spreadsheetml/2006/main" count="177" uniqueCount="45">
  <si>
    <t>Grūdų ir rapsų vidutinės kainos (augintojų) ES šalyse, EUR/t</t>
  </si>
  <si>
    <t xml:space="preserve">                    Data
Valstybė</t>
  </si>
  <si>
    <t>Pokytis, %</t>
  </si>
  <si>
    <t>24 sav. 
(06 13–19)</t>
  </si>
  <si>
    <t>21 sav. 
(05 22–28)</t>
  </si>
  <si>
    <t>22 sav. 
(05 29–06 04)</t>
  </si>
  <si>
    <t>23 sav. 
(06 05–11)</t>
  </si>
  <si>
    <t>24 sav. 
(06 12–18)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</si>
  <si>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</si>
  <si>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</si>
  <si>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</si>
  <si>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</si>
  <si>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</si>
  <si>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</si>
  <si>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</si>
  <si>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Graikija</t>
  </si>
  <si>
    <t>-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</si>
  <si>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</si>
  <si>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</si>
  <si>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</si>
  <si>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</si>
  <si>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</si>
  <si>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</si>
  <si>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</si>
  <si>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</si>
  <si>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</si>
  <si>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</si>
  <si>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</si>
  <si>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</si>
  <si>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</si>
  <si>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</si>
  <si>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</si>
  <si>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</si>
  <si>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</si>
  <si>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</si>
  <si>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</si>
  <si>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</si>
  <si>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</si>
  <si>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</si>
  <si>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</si>
  <si>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</si>
  <si>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* lyginant 2023 m. 24 savaitę su  23 savaite</t>
  </si>
  <si>
    <t>** lyginant 2023 m. 24 savaitę su 2022 m. 24 savaite</t>
  </si>
  <si>
    <t>Pastaba: Lietuvos maistinių ir pašarinių kviečių, pašarinių miežių, maistinių rugių ir rapsų 21, 22 ir 23 savaičių kainos patikslintos  2023-06-26</t>
  </si>
  <si>
    <t>Šaltiniai ŽŪDC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</si>
</sst>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0" xfId="0" applyNumberFormat="1" applyFont="1" applyBorder="1" applyAlignment="1">
      <alignment horizontal="right" vertical="center" indent="2"/>
    </xf>
    <xf numFmtId="2" fontId="1" fillId="0" borderId="10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6" fillId="0" borderId="15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9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E338A7-895E-48C3-AE79-10B5222B7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2BA5B-D60F-477C-89B1-05E2C39B34E8}">
  <dimension ref="A2:J88"/>
  <sheetViews>
    <sheetView showGridLines="0" tabSelected="1" zoomScale="130" zoomScaleNormal="130" workbookViewId="0">
      <selection activeCell="J66" sqref="J66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2022</v>
      </c>
      <c r="C5" s="5">
        <v>2023</v>
      </c>
      <c r="D5" s="5"/>
      <c r="E5" s="5"/>
      <c r="F5" s="6"/>
      <c r="G5" s="7" t="s">
        <v>2</v>
      </c>
      <c r="H5" s="5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360.46333333333331</v>
      </c>
      <c r="C8" s="15">
        <v>211.76333333333335</v>
      </c>
      <c r="D8" s="15">
        <v>211.33666666666667</v>
      </c>
      <c r="E8" s="15">
        <v>217.66571428571433</v>
      </c>
      <c r="F8" s="16">
        <v>217.66571428571433</v>
      </c>
      <c r="G8" s="15">
        <f t="shared" ref="G8:G27" si="0">((F8*100)/E8)-100</f>
        <v>0</v>
      </c>
      <c r="H8" s="15">
        <f t="shared" ref="H8:H27" si="1">((F8*100)/B8)-100</f>
        <v>-39.615019293951015</v>
      </c>
    </row>
    <row r="9" spans="1:8" x14ac:dyDescent="0.2">
      <c r="A9" s="13" t="s">
        <v>12</v>
      </c>
      <c r="B9" s="14">
        <v>371.75</v>
      </c>
      <c r="C9" s="15">
        <v>236.69</v>
      </c>
      <c r="D9" s="15">
        <v>231.08</v>
      </c>
      <c r="E9" s="15">
        <v>263.43</v>
      </c>
      <c r="F9" s="16">
        <v>247.71</v>
      </c>
      <c r="G9" s="15">
        <f t="shared" si="0"/>
        <v>-5.9674296777132412</v>
      </c>
      <c r="H9" s="15">
        <f t="shared" si="1"/>
        <v>-33.366509751176864</v>
      </c>
    </row>
    <row r="10" spans="1:8" x14ac:dyDescent="0.2">
      <c r="A10" s="13" t="s">
        <v>13</v>
      </c>
      <c r="B10" s="14">
        <v>381.25</v>
      </c>
      <c r="C10" s="15">
        <v>215.5</v>
      </c>
      <c r="D10" s="15">
        <v>230</v>
      </c>
      <c r="E10" s="15">
        <v>230</v>
      </c>
      <c r="F10" s="16">
        <v>236.25</v>
      </c>
      <c r="G10" s="15">
        <f t="shared" si="0"/>
        <v>2.7173913043478279</v>
      </c>
      <c r="H10" s="15">
        <f t="shared" si="1"/>
        <v>-38.032786885245905</v>
      </c>
    </row>
    <row r="11" spans="1:8" x14ac:dyDescent="0.2">
      <c r="A11" s="13" t="s">
        <v>14</v>
      </c>
      <c r="B11" s="14">
        <v>399.065</v>
      </c>
      <c r="C11" s="15">
        <v>211.59</v>
      </c>
      <c r="D11" s="15">
        <v>233.34</v>
      </c>
      <c r="E11" s="15">
        <v>218.94</v>
      </c>
      <c r="F11" s="16">
        <v>217.5</v>
      </c>
      <c r="G11" s="15">
        <f t="shared" si="0"/>
        <v>-0.65771444231296528</v>
      </c>
      <c r="H11" s="15">
        <f t="shared" si="1"/>
        <v>-45.497600641499503</v>
      </c>
    </row>
    <row r="12" spans="1:8" x14ac:dyDescent="0.2">
      <c r="A12" s="13" t="s">
        <v>15</v>
      </c>
      <c r="B12" s="14" t="s">
        <v>16</v>
      </c>
      <c r="C12" s="15">
        <v>275</v>
      </c>
      <c r="D12" s="15">
        <v>270</v>
      </c>
      <c r="E12" s="15">
        <v>290</v>
      </c>
      <c r="F12" s="16">
        <v>290</v>
      </c>
      <c r="G12" s="15">
        <f t="shared" si="0"/>
        <v>0</v>
      </c>
      <c r="H12" s="15" t="s">
        <v>16</v>
      </c>
    </row>
    <row r="13" spans="1:8" x14ac:dyDescent="0.2">
      <c r="A13" s="13" t="s">
        <v>17</v>
      </c>
      <c r="B13" s="14">
        <v>388.28399999999999</v>
      </c>
      <c r="C13" s="15">
        <v>273.66199999999998</v>
      </c>
      <c r="D13" s="15">
        <v>267.12199999999996</v>
      </c>
      <c r="E13" s="15">
        <v>266.81</v>
      </c>
      <c r="F13" s="16">
        <v>265.74</v>
      </c>
      <c r="G13" s="15">
        <f t="shared" si="0"/>
        <v>-0.40103444398636157</v>
      </c>
      <c r="H13" s="15">
        <f t="shared" si="1"/>
        <v>-31.560404240195325</v>
      </c>
    </row>
    <row r="14" spans="1:8" x14ac:dyDescent="0.2">
      <c r="A14" s="13" t="s">
        <v>18</v>
      </c>
      <c r="B14" s="14">
        <v>392</v>
      </c>
      <c r="C14" s="15">
        <v>228.8</v>
      </c>
      <c r="D14" s="15">
        <v>221</v>
      </c>
      <c r="E14" s="15">
        <v>228.125</v>
      </c>
      <c r="F14" s="16">
        <v>234.66666666666666</v>
      </c>
      <c r="G14" s="15">
        <f t="shared" si="0"/>
        <v>2.8675799086757934</v>
      </c>
      <c r="H14" s="15">
        <f t="shared" si="1"/>
        <v>-40.136054421768712</v>
      </c>
    </row>
    <row r="15" spans="1:8" x14ac:dyDescent="0.2">
      <c r="A15" s="13" t="s">
        <v>19</v>
      </c>
      <c r="B15" s="14">
        <v>358</v>
      </c>
      <c r="C15" s="15">
        <v>180</v>
      </c>
      <c r="D15" s="15">
        <v>180</v>
      </c>
      <c r="E15" s="15">
        <v>180</v>
      </c>
      <c r="F15" s="16">
        <v>180.18</v>
      </c>
      <c r="G15" s="15">
        <f>((F15*100)/E15)-100</f>
        <v>9.9999999999994316E-2</v>
      </c>
      <c r="H15" s="15">
        <f>((F15*100)/B15)-100</f>
        <v>-49.670391061452513</v>
      </c>
    </row>
    <row r="16" spans="1:8" x14ac:dyDescent="0.2">
      <c r="A16" s="13" t="s">
        <v>20</v>
      </c>
      <c r="B16" s="14" t="s">
        <v>16</v>
      </c>
      <c r="C16" s="15">
        <v>254.78888888888889</v>
      </c>
      <c r="D16" s="15">
        <v>256.87142857142857</v>
      </c>
      <c r="E16" s="15">
        <v>252.26666666666665</v>
      </c>
      <c r="F16" s="16">
        <v>249.86666666666667</v>
      </c>
      <c r="G16" s="15">
        <f t="shared" si="0"/>
        <v>-0.95137420718815235</v>
      </c>
      <c r="H16" s="15" t="s">
        <v>16</v>
      </c>
    </row>
    <row r="17" spans="1:9" x14ac:dyDescent="0.2">
      <c r="A17" s="13" t="s">
        <v>21</v>
      </c>
      <c r="B17" s="14">
        <v>396.56</v>
      </c>
      <c r="C17" s="15">
        <v>205.16</v>
      </c>
      <c r="D17" s="15">
        <v>203.74</v>
      </c>
      <c r="E17" s="15">
        <v>204.87</v>
      </c>
      <c r="F17" s="16" t="s">
        <v>16</v>
      </c>
      <c r="G17" s="15" t="s">
        <v>16</v>
      </c>
      <c r="H17" s="15" t="s">
        <v>16</v>
      </c>
    </row>
    <row r="18" spans="1:9" s="22" customFormat="1" x14ac:dyDescent="0.2">
      <c r="A18" s="17" t="s">
        <v>22</v>
      </c>
      <c r="B18" s="18">
        <v>368.64299999999997</v>
      </c>
      <c r="C18" s="19">
        <v>220.59200000000001</v>
      </c>
      <c r="D18" s="19">
        <v>226.91</v>
      </c>
      <c r="E18" s="19">
        <v>209.18</v>
      </c>
      <c r="F18" s="20">
        <v>204.61</v>
      </c>
      <c r="G18" s="19">
        <f t="shared" si="0"/>
        <v>-2.1847212926666089</v>
      </c>
      <c r="H18" s="19">
        <f t="shared" si="1"/>
        <v>-44.49643693220812</v>
      </c>
      <c r="I18" s="21"/>
    </row>
    <row r="19" spans="1:9" x14ac:dyDescent="0.2">
      <c r="A19" s="13" t="s">
        <v>23</v>
      </c>
      <c r="B19" s="14">
        <v>350.54</v>
      </c>
      <c r="C19" s="15">
        <v>198.44666666666669</v>
      </c>
      <c r="D19" s="15">
        <v>185.98666666666668</v>
      </c>
      <c r="E19" s="15">
        <v>183.95333333333335</v>
      </c>
      <c r="F19" s="16">
        <v>175.21</v>
      </c>
      <c r="G19" s="15">
        <f t="shared" si="0"/>
        <v>-4.7530170695466296</v>
      </c>
      <c r="H19" s="15">
        <f t="shared" si="1"/>
        <v>-50.017116448907402</v>
      </c>
    </row>
    <row r="20" spans="1:9" x14ac:dyDescent="0.2">
      <c r="A20" s="13" t="s">
        <v>24</v>
      </c>
      <c r="B20" s="14" t="s">
        <v>16</v>
      </c>
      <c r="C20" s="15">
        <v>205</v>
      </c>
      <c r="D20" s="15">
        <v>202.5</v>
      </c>
      <c r="E20" s="15">
        <v>195</v>
      </c>
      <c r="F20" s="16">
        <v>236.5</v>
      </c>
      <c r="G20" s="15">
        <f t="shared" si="0"/>
        <v>21.282051282051285</v>
      </c>
      <c r="H20" s="15" t="s">
        <v>16</v>
      </c>
    </row>
    <row r="21" spans="1:9" x14ac:dyDescent="0.2">
      <c r="A21" s="13" t="s">
        <v>25</v>
      </c>
      <c r="B21" s="14">
        <v>366.39046572014013</v>
      </c>
      <c r="C21" s="15">
        <v>211.73757843158992</v>
      </c>
      <c r="D21" s="15">
        <v>214.86551010663695</v>
      </c>
      <c r="E21" s="15">
        <v>221.68786705879199</v>
      </c>
      <c r="F21" s="16">
        <v>221.40651401270176</v>
      </c>
      <c r="G21" s="15">
        <f t="shared" si="0"/>
        <v>-0.1269140480365536</v>
      </c>
      <c r="H21" s="15">
        <f t="shared" si="1"/>
        <v>-39.570885509390244</v>
      </c>
    </row>
    <row r="22" spans="1:9" x14ac:dyDescent="0.2">
      <c r="A22" s="13" t="s">
        <v>26</v>
      </c>
      <c r="B22" s="14">
        <v>400</v>
      </c>
      <c r="C22" s="15">
        <v>260.5</v>
      </c>
      <c r="D22" s="15">
        <v>256</v>
      </c>
      <c r="E22" s="15">
        <v>256</v>
      </c>
      <c r="F22" s="16">
        <v>270.5</v>
      </c>
      <c r="G22" s="15">
        <f t="shared" si="0"/>
        <v>5.6640625</v>
      </c>
      <c r="H22" s="15">
        <f t="shared" si="1"/>
        <v>-32.375</v>
      </c>
    </row>
    <row r="23" spans="1:9" x14ac:dyDescent="0.2">
      <c r="A23" s="13" t="s">
        <v>27</v>
      </c>
      <c r="B23" s="14">
        <v>368.80500000000001</v>
      </c>
      <c r="C23" s="15">
        <v>226.27</v>
      </c>
      <c r="D23" s="15">
        <v>221.505</v>
      </c>
      <c r="E23" s="15">
        <v>217.59250000000003</v>
      </c>
      <c r="F23" s="16">
        <v>211.84750000000003</v>
      </c>
      <c r="G23" s="15">
        <f t="shared" si="0"/>
        <v>-2.6402564426623059</v>
      </c>
      <c r="H23" s="15">
        <f t="shared" si="1"/>
        <v>-42.558398069440479</v>
      </c>
    </row>
    <row r="24" spans="1:9" x14ac:dyDescent="0.2">
      <c r="A24" s="13" t="s">
        <v>28</v>
      </c>
      <c r="B24" s="14" t="s">
        <v>16</v>
      </c>
      <c r="C24" s="15">
        <v>271.62</v>
      </c>
      <c r="D24" s="15">
        <v>299.08</v>
      </c>
      <c r="E24" s="15">
        <v>224</v>
      </c>
      <c r="F24" s="16">
        <v>226.24</v>
      </c>
      <c r="G24" s="15">
        <f t="shared" si="0"/>
        <v>1</v>
      </c>
      <c r="H24" s="15" t="s">
        <v>16</v>
      </c>
    </row>
    <row r="25" spans="1:9" x14ac:dyDescent="0.2">
      <c r="A25" s="13" t="s">
        <v>29</v>
      </c>
      <c r="B25" s="14">
        <v>343.28</v>
      </c>
      <c r="C25" s="15">
        <v>228.15</v>
      </c>
      <c r="D25" s="15">
        <v>197.77</v>
      </c>
      <c r="E25" s="15">
        <v>223.23</v>
      </c>
      <c r="F25" s="16">
        <v>220.94</v>
      </c>
      <c r="G25" s="15">
        <f>((F25*100)/E25)-100</f>
        <v>-1.0258477803162549</v>
      </c>
      <c r="H25" s="15">
        <f t="shared" si="1"/>
        <v>-35.638545793521317</v>
      </c>
    </row>
    <row r="26" spans="1:9" x14ac:dyDescent="0.2">
      <c r="A26" s="13" t="s">
        <v>30</v>
      </c>
      <c r="B26" s="14" t="s">
        <v>16</v>
      </c>
      <c r="C26" s="15">
        <v>206</v>
      </c>
      <c r="D26" s="15">
        <v>205</v>
      </c>
      <c r="E26" s="15">
        <v>210</v>
      </c>
      <c r="F26" s="16">
        <v>215</v>
      </c>
      <c r="G26" s="15">
        <f t="shared" si="0"/>
        <v>2.3809523809523796</v>
      </c>
      <c r="H26" s="15" t="s">
        <v>16</v>
      </c>
    </row>
    <row r="27" spans="1:9" x14ac:dyDescent="0.2">
      <c r="A27" s="13" t="s">
        <v>31</v>
      </c>
      <c r="B27" s="14">
        <v>375.13</v>
      </c>
      <c r="C27" s="15">
        <v>228.19</v>
      </c>
      <c r="D27" s="15">
        <v>229.76</v>
      </c>
      <c r="E27" s="15">
        <v>234.84</v>
      </c>
      <c r="F27" s="16" t="s">
        <v>16</v>
      </c>
      <c r="G27" s="15" t="s">
        <v>16</v>
      </c>
      <c r="H27" s="15" t="s">
        <v>16</v>
      </c>
    </row>
    <row r="28" spans="1:9" x14ac:dyDescent="0.2">
      <c r="A28" s="23" t="s">
        <v>32</v>
      </c>
      <c r="B28" s="23"/>
      <c r="C28" s="23"/>
      <c r="D28" s="23"/>
      <c r="E28" s="23"/>
      <c r="F28" s="23"/>
      <c r="G28" s="23"/>
      <c r="H28" s="23"/>
    </row>
    <row r="29" spans="1:9" x14ac:dyDescent="0.2">
      <c r="A29" s="24" t="s">
        <v>33</v>
      </c>
      <c r="B29" s="25" t="s">
        <v>16</v>
      </c>
      <c r="C29" s="15">
        <v>186.6</v>
      </c>
      <c r="D29" s="15">
        <v>186.3</v>
      </c>
      <c r="E29" s="15">
        <v>186.3</v>
      </c>
      <c r="F29" s="26">
        <v>185.3</v>
      </c>
      <c r="G29" s="15">
        <f>((F29*100)/E29)-100</f>
        <v>-0.53676865271069119</v>
      </c>
      <c r="H29" s="15" t="s">
        <v>16</v>
      </c>
    </row>
    <row r="30" spans="1:9" x14ac:dyDescent="0.2">
      <c r="A30" s="13" t="s">
        <v>11</v>
      </c>
      <c r="B30" s="14">
        <v>352.79500000000002</v>
      </c>
      <c r="C30" s="15">
        <v>200.43</v>
      </c>
      <c r="D30" s="15">
        <v>199.91800000000001</v>
      </c>
      <c r="E30" s="15">
        <v>207.50333333333333</v>
      </c>
      <c r="F30" s="16">
        <v>207.50333333333333</v>
      </c>
      <c r="G30" s="15">
        <f t="shared" ref="G30:G42" si="2">((F30*100)/E30)-100</f>
        <v>0</v>
      </c>
      <c r="H30" s="15">
        <f t="shared" ref="H30:H42" si="3">((F30*100)/B30)-100</f>
        <v>-41.183028860008413</v>
      </c>
    </row>
    <row r="31" spans="1:9" x14ac:dyDescent="0.2">
      <c r="A31" s="13" t="s">
        <v>13</v>
      </c>
      <c r="B31" s="14" t="s">
        <v>16</v>
      </c>
      <c r="C31" s="15">
        <v>208.33333333333334</v>
      </c>
      <c r="D31" s="15">
        <v>213</v>
      </c>
      <c r="E31" s="15">
        <v>227</v>
      </c>
      <c r="F31" s="16">
        <v>217.5</v>
      </c>
      <c r="G31" s="15">
        <f t="shared" si="2"/>
        <v>-4.1850220264317244</v>
      </c>
      <c r="H31" s="15" t="s">
        <v>16</v>
      </c>
    </row>
    <row r="32" spans="1:9" x14ac:dyDescent="0.2">
      <c r="A32" s="13" t="s">
        <v>14</v>
      </c>
      <c r="B32" s="14">
        <v>370.04</v>
      </c>
      <c r="C32" s="15">
        <v>203.76</v>
      </c>
      <c r="D32" s="15">
        <v>238.12</v>
      </c>
      <c r="E32" s="15">
        <v>212.13</v>
      </c>
      <c r="F32" s="16">
        <v>212.04</v>
      </c>
      <c r="G32" s="15">
        <f t="shared" si="2"/>
        <v>-4.2426813746288872E-2</v>
      </c>
      <c r="H32" s="15">
        <f t="shared" si="3"/>
        <v>-42.698086693330453</v>
      </c>
    </row>
    <row r="33" spans="1:9" x14ac:dyDescent="0.2">
      <c r="A33" s="13" t="s">
        <v>15</v>
      </c>
      <c r="B33" s="14" t="s">
        <v>16</v>
      </c>
      <c r="C33" s="15">
        <v>255</v>
      </c>
      <c r="D33" s="15">
        <v>255</v>
      </c>
      <c r="E33" s="15" t="s">
        <v>16</v>
      </c>
      <c r="F33" s="16" t="s">
        <v>16</v>
      </c>
      <c r="G33" s="15" t="s">
        <v>16</v>
      </c>
      <c r="H33" s="15" t="s">
        <v>16</v>
      </c>
    </row>
    <row r="34" spans="1:9" x14ac:dyDescent="0.2">
      <c r="A34" s="13" t="s">
        <v>34</v>
      </c>
      <c r="B34" s="14">
        <v>405</v>
      </c>
      <c r="C34" s="15">
        <v>250</v>
      </c>
      <c r="D34" s="15">
        <v>248.33333333333334</v>
      </c>
      <c r="E34" s="15">
        <v>239.33333333333334</v>
      </c>
      <c r="F34" s="16">
        <v>241.33333333333334</v>
      </c>
      <c r="G34" s="15">
        <f t="shared" si="2"/>
        <v>0.8356545961002837</v>
      </c>
      <c r="H34" s="15">
        <f t="shared" si="3"/>
        <v>-40.411522633744852</v>
      </c>
    </row>
    <row r="35" spans="1:9" x14ac:dyDescent="0.2">
      <c r="A35" s="13" t="s">
        <v>21</v>
      </c>
      <c r="B35" s="14" t="s">
        <v>16</v>
      </c>
      <c r="C35" s="15">
        <v>180.4</v>
      </c>
      <c r="D35" s="15">
        <v>185.64</v>
      </c>
      <c r="E35" s="15">
        <v>193.91</v>
      </c>
      <c r="F35" s="16" t="s">
        <v>16</v>
      </c>
      <c r="G35" s="15" t="s">
        <v>16</v>
      </c>
      <c r="H35" s="15" t="s">
        <v>16</v>
      </c>
    </row>
    <row r="36" spans="1:9" s="22" customFormat="1" x14ac:dyDescent="0.2">
      <c r="A36" s="17" t="s">
        <v>22</v>
      </c>
      <c r="B36" s="18">
        <v>322.589</v>
      </c>
      <c r="C36" s="19">
        <v>197.584</v>
      </c>
      <c r="D36" s="19">
        <v>197.16499999999999</v>
      </c>
      <c r="E36" s="19">
        <v>195.2</v>
      </c>
      <c r="F36" s="20">
        <v>193.4</v>
      </c>
      <c r="G36" s="19">
        <f t="shared" si="2"/>
        <v>-0.92213114754098058</v>
      </c>
      <c r="H36" s="19">
        <f t="shared" si="3"/>
        <v>-40.047552768383298</v>
      </c>
      <c r="I36" s="21"/>
    </row>
    <row r="37" spans="1:9" x14ac:dyDescent="0.2">
      <c r="A37" s="13" t="s">
        <v>23</v>
      </c>
      <c r="B37" s="14">
        <v>356.90999999999997</v>
      </c>
      <c r="C37" s="15">
        <v>184.68999999999997</v>
      </c>
      <c r="D37" s="15">
        <v>177.01999999999998</v>
      </c>
      <c r="E37" s="15">
        <v>179.53666666666663</v>
      </c>
      <c r="F37" s="16">
        <v>166.47333333333333</v>
      </c>
      <c r="G37" s="15">
        <f t="shared" si="2"/>
        <v>-7.2761367223037041</v>
      </c>
      <c r="H37" s="15">
        <f t="shared" si="3"/>
        <v>-53.357055466831042</v>
      </c>
    </row>
    <row r="38" spans="1:9" x14ac:dyDescent="0.2">
      <c r="A38" s="13" t="s">
        <v>35</v>
      </c>
      <c r="B38" s="14">
        <v>387</v>
      </c>
      <c r="C38" s="15">
        <v>233</v>
      </c>
      <c r="D38" s="15">
        <v>234</v>
      </c>
      <c r="E38" s="15">
        <v>242</v>
      </c>
      <c r="F38" s="16">
        <v>243.5</v>
      </c>
      <c r="G38" s="15">
        <f t="shared" si="2"/>
        <v>0.61983471074380248</v>
      </c>
      <c r="H38" s="15">
        <f t="shared" si="3"/>
        <v>-37.08010335917313</v>
      </c>
    </row>
    <row r="39" spans="1:9" x14ac:dyDescent="0.2">
      <c r="A39" s="13" t="s">
        <v>24</v>
      </c>
      <c r="B39" s="14" t="s">
        <v>16</v>
      </c>
      <c r="C39" s="15">
        <v>196.51</v>
      </c>
      <c r="D39" s="15">
        <v>190</v>
      </c>
      <c r="E39" s="15" t="s">
        <v>16</v>
      </c>
      <c r="F39" s="16" t="s">
        <v>16</v>
      </c>
      <c r="G39" s="15" t="s">
        <v>16</v>
      </c>
      <c r="H39" s="15" t="s">
        <v>16</v>
      </c>
    </row>
    <row r="40" spans="1:9" x14ac:dyDescent="0.2">
      <c r="A40" s="13" t="s">
        <v>25</v>
      </c>
      <c r="B40" s="14">
        <v>376.01543417163242</v>
      </c>
      <c r="C40" s="15">
        <v>228.80961355120502</v>
      </c>
      <c r="D40" s="15">
        <v>227.90775814808919</v>
      </c>
      <c r="E40" s="15">
        <v>224.14609945561327</v>
      </c>
      <c r="F40" s="16">
        <v>227.00890556160616</v>
      </c>
      <c r="G40" s="15">
        <f t="shared" si="2"/>
        <v>1.2772054088586913</v>
      </c>
      <c r="H40" s="15">
        <f t="shared" si="3"/>
        <v>-39.627769253219583</v>
      </c>
    </row>
    <row r="41" spans="1:9" x14ac:dyDescent="0.2">
      <c r="A41" s="13" t="s">
        <v>26</v>
      </c>
      <c r="B41" s="14">
        <v>403</v>
      </c>
      <c r="C41" s="15">
        <v>255</v>
      </c>
      <c r="D41" s="15">
        <v>250</v>
      </c>
      <c r="E41" s="15">
        <v>250</v>
      </c>
      <c r="F41" s="16">
        <v>250</v>
      </c>
      <c r="G41" s="15">
        <f t="shared" si="2"/>
        <v>0</v>
      </c>
      <c r="H41" s="15">
        <f t="shared" si="3"/>
        <v>-37.965260545905707</v>
      </c>
    </row>
    <row r="42" spans="1:9" x14ac:dyDescent="0.2">
      <c r="A42" s="13" t="s">
        <v>27</v>
      </c>
      <c r="B42" s="14">
        <v>335.28666666666669</v>
      </c>
      <c r="C42" s="15">
        <v>196.51</v>
      </c>
      <c r="D42" s="15">
        <v>187.93666666666664</v>
      </c>
      <c r="E42" s="15">
        <v>187.41333333333333</v>
      </c>
      <c r="F42" s="16">
        <v>191.57499999999999</v>
      </c>
      <c r="G42" s="15">
        <f t="shared" si="2"/>
        <v>2.2205819578827573</v>
      </c>
      <c r="H42" s="15">
        <f t="shared" si="3"/>
        <v>-42.86232676515619</v>
      </c>
    </row>
    <row r="43" spans="1:9" x14ac:dyDescent="0.2">
      <c r="A43" s="23" t="s">
        <v>36</v>
      </c>
      <c r="B43" s="23"/>
      <c r="C43" s="23"/>
      <c r="D43" s="23"/>
      <c r="E43" s="23"/>
      <c r="F43" s="23"/>
      <c r="G43" s="23"/>
      <c r="H43" s="23"/>
    </row>
    <row r="44" spans="1:9" x14ac:dyDescent="0.2">
      <c r="A44" s="24" t="s">
        <v>33</v>
      </c>
      <c r="B44" s="25" t="s">
        <v>16</v>
      </c>
      <c r="C44" s="15">
        <v>186.8</v>
      </c>
      <c r="D44" s="15">
        <v>186.5</v>
      </c>
      <c r="E44" s="15">
        <v>186.5</v>
      </c>
      <c r="F44" s="26">
        <v>186.5</v>
      </c>
      <c r="G44" s="15">
        <f>((F44*100)/E44)-100</f>
        <v>0</v>
      </c>
      <c r="H44" s="15" t="s">
        <v>16</v>
      </c>
    </row>
    <row r="45" spans="1:9" x14ac:dyDescent="0.2">
      <c r="A45" s="13" t="s">
        <v>13</v>
      </c>
      <c r="B45" s="14" t="s">
        <v>16</v>
      </c>
      <c r="C45" s="15">
        <v>207.5</v>
      </c>
      <c r="D45" s="15" t="s">
        <v>16</v>
      </c>
      <c r="E45" s="15">
        <v>218</v>
      </c>
      <c r="F45" s="16">
        <v>200</v>
      </c>
      <c r="G45" s="15">
        <f t="shared" ref="G45:G62" si="4">((F45*100)/E45)-100</f>
        <v>-8.2568807339449535</v>
      </c>
      <c r="H45" s="15" t="s">
        <v>16</v>
      </c>
    </row>
    <row r="46" spans="1:9" x14ac:dyDescent="0.2">
      <c r="A46" s="13" t="s">
        <v>14</v>
      </c>
      <c r="B46" s="14">
        <v>321.17</v>
      </c>
      <c r="C46" s="15">
        <v>209.93</v>
      </c>
      <c r="D46" s="15">
        <v>178.64</v>
      </c>
      <c r="E46" s="15">
        <v>182.83</v>
      </c>
      <c r="F46" s="16">
        <v>182.83</v>
      </c>
      <c r="G46" s="15">
        <f t="shared" si="4"/>
        <v>0</v>
      </c>
      <c r="H46" s="15">
        <f t="shared" ref="H46:H63" si="5">((F46*100)/B46)-100</f>
        <v>-43.073761559298816</v>
      </c>
    </row>
    <row r="47" spans="1:9" x14ac:dyDescent="0.2">
      <c r="A47" s="13" t="s">
        <v>15</v>
      </c>
      <c r="B47" s="14">
        <v>320</v>
      </c>
      <c r="C47" s="15">
        <v>280</v>
      </c>
      <c r="D47" s="15">
        <v>260</v>
      </c>
      <c r="E47" s="15">
        <v>280</v>
      </c>
      <c r="F47" s="16">
        <v>275</v>
      </c>
      <c r="G47" s="15">
        <f t="shared" si="4"/>
        <v>-1.7857142857142918</v>
      </c>
      <c r="H47" s="15">
        <f t="shared" si="5"/>
        <v>-14.0625</v>
      </c>
    </row>
    <row r="48" spans="1:9" x14ac:dyDescent="0.2">
      <c r="A48" s="13" t="s">
        <v>17</v>
      </c>
      <c r="B48" s="14">
        <v>363.49</v>
      </c>
      <c r="C48" s="15">
        <v>255.69</v>
      </c>
      <c r="D48" s="15">
        <v>249.03000000000003</v>
      </c>
      <c r="E48" s="15">
        <v>244.15</v>
      </c>
      <c r="F48" s="16">
        <v>242.96999999999997</v>
      </c>
      <c r="G48" s="15">
        <f t="shared" si="4"/>
        <v>-0.48330944091748052</v>
      </c>
      <c r="H48" s="15">
        <f t="shared" si="5"/>
        <v>-33.156345429035198</v>
      </c>
    </row>
    <row r="49" spans="1:9" x14ac:dyDescent="0.2">
      <c r="A49" s="13" t="s">
        <v>18</v>
      </c>
      <c r="B49" s="14">
        <v>350</v>
      </c>
      <c r="C49" s="15">
        <v>220.3</v>
      </c>
      <c r="D49" s="15">
        <v>208</v>
      </c>
      <c r="E49" s="15">
        <v>218</v>
      </c>
      <c r="F49" s="16">
        <v>216</v>
      </c>
      <c r="G49" s="15">
        <f t="shared" si="4"/>
        <v>-0.91743119266054407</v>
      </c>
      <c r="H49" s="15">
        <f t="shared" si="5"/>
        <v>-38.285714285714285</v>
      </c>
    </row>
    <row r="50" spans="1:9" x14ac:dyDescent="0.2">
      <c r="A50" s="13" t="s">
        <v>19</v>
      </c>
      <c r="B50" s="14" t="s">
        <v>16</v>
      </c>
      <c r="C50" s="15" t="s">
        <v>16</v>
      </c>
      <c r="D50" s="15" t="s">
        <v>16</v>
      </c>
      <c r="E50" s="15" t="s">
        <v>16</v>
      </c>
      <c r="F50" s="16">
        <v>280</v>
      </c>
      <c r="G50" s="15" t="s">
        <v>16</v>
      </c>
      <c r="H50" s="15" t="s">
        <v>16</v>
      </c>
    </row>
    <row r="51" spans="1:9" x14ac:dyDescent="0.2">
      <c r="A51" s="13" t="s">
        <v>34</v>
      </c>
      <c r="B51" s="14">
        <v>395</v>
      </c>
      <c r="C51" s="15">
        <v>235.33333333333334</v>
      </c>
      <c r="D51" s="15">
        <v>233.66666666666666</v>
      </c>
      <c r="E51" s="15">
        <v>227</v>
      </c>
      <c r="F51" s="16">
        <v>229</v>
      </c>
      <c r="G51" s="15">
        <f t="shared" si="4"/>
        <v>0.88105726872247203</v>
      </c>
      <c r="H51" s="15">
        <f t="shared" si="5"/>
        <v>-42.025316455696199</v>
      </c>
    </row>
    <row r="52" spans="1:9" x14ac:dyDescent="0.2">
      <c r="A52" s="13" t="s">
        <v>20</v>
      </c>
      <c r="B52" s="14" t="s">
        <v>16</v>
      </c>
      <c r="C52" s="15">
        <v>246</v>
      </c>
      <c r="D52" s="15">
        <v>249</v>
      </c>
      <c r="E52" s="15">
        <v>237.5</v>
      </c>
      <c r="F52" s="16" t="s">
        <v>16</v>
      </c>
      <c r="G52" s="15" t="s">
        <v>16</v>
      </c>
      <c r="H52" s="15" t="s">
        <v>16</v>
      </c>
    </row>
    <row r="53" spans="1:9" x14ac:dyDescent="0.2">
      <c r="A53" s="13" t="s">
        <v>37</v>
      </c>
      <c r="B53" s="14" t="s">
        <v>16</v>
      </c>
      <c r="C53" s="15">
        <v>276.5</v>
      </c>
      <c r="D53" s="15">
        <v>270</v>
      </c>
      <c r="E53" s="15">
        <v>268</v>
      </c>
      <c r="F53" s="16">
        <v>264</v>
      </c>
      <c r="G53" s="15">
        <f t="shared" si="4"/>
        <v>-1.4925373134328339</v>
      </c>
      <c r="H53" s="15" t="s">
        <v>16</v>
      </c>
    </row>
    <row r="54" spans="1:9" x14ac:dyDescent="0.2">
      <c r="A54" s="13" t="s">
        <v>21</v>
      </c>
      <c r="B54" s="14" t="s">
        <v>16</v>
      </c>
      <c r="C54" s="15">
        <v>164.45</v>
      </c>
      <c r="D54" s="15">
        <v>177.75</v>
      </c>
      <c r="E54" s="15">
        <v>196.5</v>
      </c>
      <c r="F54" s="16" t="s">
        <v>16</v>
      </c>
      <c r="G54" s="15" t="s">
        <v>16</v>
      </c>
      <c r="H54" s="15" t="s">
        <v>16</v>
      </c>
    </row>
    <row r="55" spans="1:9" s="22" customFormat="1" x14ac:dyDescent="0.2">
      <c r="A55" s="17" t="s">
        <v>22</v>
      </c>
      <c r="B55" s="18">
        <v>295.95100000000002</v>
      </c>
      <c r="C55" s="19">
        <v>157.36199999999999</v>
      </c>
      <c r="D55" s="19">
        <v>155.49</v>
      </c>
      <c r="E55" s="19">
        <v>153.01</v>
      </c>
      <c r="F55" s="20">
        <v>180.82</v>
      </c>
      <c r="G55" s="19">
        <f t="shared" si="4"/>
        <v>18.175282661263978</v>
      </c>
      <c r="H55" s="19">
        <f t="shared" si="5"/>
        <v>-38.902047974157888</v>
      </c>
      <c r="I55" s="21"/>
    </row>
    <row r="56" spans="1:9" x14ac:dyDescent="0.2">
      <c r="A56" s="13" t="s">
        <v>23</v>
      </c>
      <c r="B56" s="14">
        <v>303.05</v>
      </c>
      <c r="C56" s="15">
        <v>137.98666666666668</v>
      </c>
      <c r="D56" s="15">
        <v>135.36333333333332</v>
      </c>
      <c r="E56" s="15">
        <v>130.95666666666665</v>
      </c>
      <c r="F56" s="16">
        <v>134.64333333333335</v>
      </c>
      <c r="G56" s="15">
        <f t="shared" si="4"/>
        <v>2.8151805940896679</v>
      </c>
      <c r="H56" s="15">
        <f t="shared" si="5"/>
        <v>-55.570587911785736</v>
      </c>
    </row>
    <row r="57" spans="1:9" x14ac:dyDescent="0.2">
      <c r="A57" s="13" t="s">
        <v>35</v>
      </c>
      <c r="B57" s="14">
        <v>366.5</v>
      </c>
      <c r="C57" s="15">
        <v>222</v>
      </c>
      <c r="D57" s="15">
        <v>212</v>
      </c>
      <c r="E57" s="15">
        <v>222</v>
      </c>
      <c r="F57" s="16">
        <v>225</v>
      </c>
      <c r="G57" s="15">
        <f t="shared" si="4"/>
        <v>1.3513513513513544</v>
      </c>
      <c r="H57" s="15">
        <f t="shared" si="5"/>
        <v>-38.608458390177354</v>
      </c>
    </row>
    <row r="58" spans="1:9" x14ac:dyDescent="0.2">
      <c r="A58" s="13" t="s">
        <v>24</v>
      </c>
      <c r="B58" s="14" t="s">
        <v>16</v>
      </c>
      <c r="C58" s="15" t="s">
        <v>16</v>
      </c>
      <c r="D58" s="15">
        <v>182.5</v>
      </c>
      <c r="E58" s="15">
        <v>177.5</v>
      </c>
      <c r="F58" s="16">
        <v>177.5</v>
      </c>
      <c r="G58" s="15">
        <f t="shared" si="4"/>
        <v>0</v>
      </c>
      <c r="H58" s="15" t="s">
        <v>16</v>
      </c>
    </row>
    <row r="59" spans="1:9" x14ac:dyDescent="0.2">
      <c r="A59" s="13" t="s">
        <v>25</v>
      </c>
      <c r="B59" s="14">
        <v>317.19618252362392</v>
      </c>
      <c r="C59" s="15">
        <v>179.145511385052</v>
      </c>
      <c r="D59" s="15">
        <v>179.05459175553079</v>
      </c>
      <c r="E59" s="15">
        <v>181.68572169233659</v>
      </c>
      <c r="F59" s="16">
        <v>180.62110353667777</v>
      </c>
      <c r="G59" s="15">
        <f t="shared" si="4"/>
        <v>-0.58596688046935697</v>
      </c>
      <c r="H59" s="15">
        <f t="shared" si="5"/>
        <v>-43.056974362159735</v>
      </c>
    </row>
    <row r="60" spans="1:9" x14ac:dyDescent="0.2">
      <c r="A60" s="13" t="s">
        <v>26</v>
      </c>
      <c r="B60" s="14">
        <v>383</v>
      </c>
      <c r="C60" s="15">
        <v>238</v>
      </c>
      <c r="D60" s="15">
        <v>238</v>
      </c>
      <c r="E60" s="15">
        <v>238</v>
      </c>
      <c r="F60" s="16">
        <v>250</v>
      </c>
      <c r="G60" s="15">
        <f t="shared" si="4"/>
        <v>5.0420168067226854</v>
      </c>
      <c r="H60" s="15">
        <f t="shared" si="5"/>
        <v>-34.725848563968668</v>
      </c>
    </row>
    <row r="61" spans="1:9" x14ac:dyDescent="0.2">
      <c r="A61" s="13" t="s">
        <v>27</v>
      </c>
      <c r="B61" s="14">
        <v>311.22000000000003</v>
      </c>
      <c r="C61" s="15">
        <v>193.99</v>
      </c>
      <c r="D61" s="15">
        <v>191.16333333333333</v>
      </c>
      <c r="E61" s="15">
        <v>194.5</v>
      </c>
      <c r="F61" s="16">
        <v>177.59666666666666</v>
      </c>
      <c r="G61" s="15">
        <f t="shared" si="4"/>
        <v>-8.6906598114824334</v>
      </c>
      <c r="H61" s="15">
        <f t="shared" si="5"/>
        <v>-42.935329777435044</v>
      </c>
    </row>
    <row r="62" spans="1:9" x14ac:dyDescent="0.2">
      <c r="A62" s="13" t="s">
        <v>30</v>
      </c>
      <c r="B62" s="14" t="s">
        <v>16</v>
      </c>
      <c r="C62" s="15">
        <v>158</v>
      </c>
      <c r="D62" s="15">
        <v>157</v>
      </c>
      <c r="E62" s="15">
        <v>164</v>
      </c>
      <c r="F62" s="16">
        <v>170</v>
      </c>
      <c r="G62" s="15">
        <f t="shared" si="4"/>
        <v>3.6585365853658516</v>
      </c>
      <c r="H62" s="15" t="s">
        <v>16</v>
      </c>
    </row>
    <row r="63" spans="1:9" x14ac:dyDescent="0.2">
      <c r="A63" s="23" t="s">
        <v>38</v>
      </c>
      <c r="B63" s="23"/>
      <c r="C63" s="23"/>
      <c r="D63" s="23"/>
      <c r="E63" s="23"/>
      <c r="F63" s="23"/>
      <c r="G63" s="23"/>
      <c r="H63" s="23"/>
    </row>
    <row r="64" spans="1:9" x14ac:dyDescent="0.2">
      <c r="A64" s="13" t="s">
        <v>12</v>
      </c>
      <c r="B64" s="25" t="s">
        <v>16</v>
      </c>
      <c r="C64" s="15">
        <v>327.93</v>
      </c>
      <c r="D64" s="15" t="s">
        <v>16</v>
      </c>
      <c r="E64" s="15">
        <v>328.55</v>
      </c>
      <c r="F64" s="26" t="s">
        <v>16</v>
      </c>
      <c r="G64" s="15" t="s">
        <v>16</v>
      </c>
      <c r="H64" s="15" t="s">
        <v>16</v>
      </c>
    </row>
    <row r="65" spans="1:10" x14ac:dyDescent="0.2">
      <c r="A65" s="13" t="s">
        <v>13</v>
      </c>
      <c r="B65" s="14">
        <v>400</v>
      </c>
      <c r="C65" s="15">
        <v>228.25</v>
      </c>
      <c r="D65" s="15" t="s">
        <v>16</v>
      </c>
      <c r="E65" s="15">
        <v>205</v>
      </c>
      <c r="F65" s="16">
        <v>217.5</v>
      </c>
      <c r="G65" s="15">
        <f t="shared" ref="G65:G70" si="6">((F65*100)/E65)-100</f>
        <v>6.0975609756097526</v>
      </c>
      <c r="H65" s="15">
        <f t="shared" ref="H65:H70" si="7">((F65*100)/B65)-100</f>
        <v>-45.625</v>
      </c>
    </row>
    <row r="66" spans="1:10" x14ac:dyDescent="0.2">
      <c r="A66" s="13" t="s">
        <v>14</v>
      </c>
      <c r="B66" s="14" t="s">
        <v>16</v>
      </c>
      <c r="C66" s="15" t="s">
        <v>16</v>
      </c>
      <c r="D66" s="15" t="s">
        <v>16</v>
      </c>
      <c r="E66" s="15">
        <v>159.52000000000001</v>
      </c>
      <c r="F66" s="16">
        <v>149.97999999999999</v>
      </c>
      <c r="G66" s="15">
        <f t="shared" si="6"/>
        <v>-5.980441323971931</v>
      </c>
      <c r="H66" s="15" t="s">
        <v>16</v>
      </c>
    </row>
    <row r="67" spans="1:10" x14ac:dyDescent="0.2">
      <c r="A67" s="13" t="s">
        <v>21</v>
      </c>
      <c r="B67" s="14" t="s">
        <v>16</v>
      </c>
      <c r="C67" s="15" t="s">
        <v>16</v>
      </c>
      <c r="D67" s="15" t="s">
        <v>16</v>
      </c>
      <c r="E67" s="15" t="s">
        <v>16</v>
      </c>
      <c r="F67" s="16" t="s">
        <v>16</v>
      </c>
      <c r="G67" s="15" t="s">
        <v>16</v>
      </c>
      <c r="H67" s="15" t="s">
        <v>16</v>
      </c>
    </row>
    <row r="68" spans="1:10" s="22" customFormat="1" x14ac:dyDescent="0.2">
      <c r="A68" s="17" t="s">
        <v>22</v>
      </c>
      <c r="B68" s="18" t="s">
        <v>16</v>
      </c>
      <c r="C68" s="19" t="s">
        <v>16</v>
      </c>
      <c r="D68" s="19" t="s">
        <v>16</v>
      </c>
      <c r="E68" s="19" t="s">
        <v>16</v>
      </c>
      <c r="F68" s="20">
        <v>132</v>
      </c>
      <c r="G68" s="19" t="s">
        <v>16</v>
      </c>
      <c r="H68" s="19" t="s">
        <v>16</v>
      </c>
      <c r="I68" s="21"/>
    </row>
    <row r="69" spans="1:10" x14ac:dyDescent="0.2">
      <c r="A69" s="13" t="s">
        <v>24</v>
      </c>
      <c r="B69" s="14">
        <v>380</v>
      </c>
      <c r="C69" s="15" t="s">
        <v>16</v>
      </c>
      <c r="D69" s="15">
        <v>197.5</v>
      </c>
      <c r="E69" s="15">
        <v>200</v>
      </c>
      <c r="F69" s="16">
        <v>192.5</v>
      </c>
      <c r="G69" s="15">
        <f t="shared" si="6"/>
        <v>-3.75</v>
      </c>
      <c r="H69" s="15">
        <f t="shared" si="7"/>
        <v>-49.342105263157897</v>
      </c>
    </row>
    <row r="70" spans="1:10" x14ac:dyDescent="0.2">
      <c r="A70" s="13" t="s">
        <v>25</v>
      </c>
      <c r="B70" s="14">
        <v>283.29490475558998</v>
      </c>
      <c r="C70" s="15">
        <v>157.75003880007984</v>
      </c>
      <c r="D70" s="15">
        <v>155.95433886855182</v>
      </c>
      <c r="E70" s="15">
        <v>154.53342749108333</v>
      </c>
      <c r="F70" s="16">
        <v>156.75491553834502</v>
      </c>
      <c r="G70" s="15">
        <f t="shared" si="6"/>
        <v>1.4375453151648117</v>
      </c>
      <c r="H70" s="15">
        <f t="shared" si="7"/>
        <v>-44.667230893692263</v>
      </c>
    </row>
    <row r="71" spans="1:10" x14ac:dyDescent="0.2">
      <c r="A71" s="27" t="s">
        <v>39</v>
      </c>
      <c r="B71" s="27"/>
      <c r="C71" s="27"/>
      <c r="D71" s="27"/>
      <c r="E71" s="27"/>
      <c r="F71" s="27"/>
      <c r="G71" s="27"/>
      <c r="H71" s="27"/>
    </row>
    <row r="72" spans="1:10" x14ac:dyDescent="0.2">
      <c r="A72" s="28" t="s">
        <v>13</v>
      </c>
      <c r="B72" s="29">
        <v>810.9</v>
      </c>
      <c r="C72" s="30">
        <v>366.38</v>
      </c>
      <c r="D72" s="30">
        <v>368.18</v>
      </c>
      <c r="E72" s="30">
        <v>383.64</v>
      </c>
      <c r="F72" s="31">
        <v>398.43</v>
      </c>
      <c r="G72" s="32">
        <f>((F72*100)/E72)-100</f>
        <v>3.8551767281826699</v>
      </c>
      <c r="H72" s="32">
        <f>((F72*100)/B72)-100</f>
        <v>-50.865704772475027</v>
      </c>
    </row>
    <row r="73" spans="1:10" x14ac:dyDescent="0.2">
      <c r="A73" s="33" t="s">
        <v>14</v>
      </c>
      <c r="B73" s="34">
        <v>756.96</v>
      </c>
      <c r="C73" s="15">
        <v>408.75</v>
      </c>
      <c r="D73" s="15">
        <v>397.1</v>
      </c>
      <c r="E73" s="15">
        <v>393.6</v>
      </c>
      <c r="F73" s="16" t="s">
        <v>16</v>
      </c>
      <c r="G73" s="32" t="s">
        <v>16</v>
      </c>
      <c r="H73" s="32" t="s">
        <v>16</v>
      </c>
    </row>
    <row r="74" spans="1:10" x14ac:dyDescent="0.2">
      <c r="A74" s="33" t="s">
        <v>40</v>
      </c>
      <c r="B74" s="34">
        <v>806.43</v>
      </c>
      <c r="C74" s="15">
        <v>446.85</v>
      </c>
      <c r="D74" s="15">
        <v>420.93</v>
      </c>
      <c r="E74" s="15">
        <v>401.98</v>
      </c>
      <c r="F74" s="16" t="s">
        <v>16</v>
      </c>
      <c r="G74" s="32" t="s">
        <v>16</v>
      </c>
      <c r="H74" s="32" t="s">
        <v>16</v>
      </c>
    </row>
    <row r="75" spans="1:10" x14ac:dyDescent="0.2">
      <c r="A75" s="35" t="s">
        <v>22</v>
      </c>
      <c r="B75" s="36" t="s">
        <v>16</v>
      </c>
      <c r="C75" s="19">
        <v>384.43</v>
      </c>
      <c r="D75" s="37" t="s">
        <v>16</v>
      </c>
      <c r="E75" s="37">
        <v>384.57</v>
      </c>
      <c r="F75" s="38">
        <v>407.75</v>
      </c>
      <c r="G75" s="32">
        <f>((F75*100)/E75)-100</f>
        <v>6.0275112463270659</v>
      </c>
      <c r="H75" s="32" t="s">
        <v>16</v>
      </c>
      <c r="I75" s="39"/>
      <c r="J75" s="21"/>
    </row>
    <row r="76" spans="1:10" x14ac:dyDescent="0.2">
      <c r="A76" s="33" t="s">
        <v>25</v>
      </c>
      <c r="B76" s="14">
        <v>920.79</v>
      </c>
      <c r="C76" s="15">
        <v>453.63</v>
      </c>
      <c r="D76" s="15">
        <v>414.92</v>
      </c>
      <c r="E76" s="15">
        <v>427.73</v>
      </c>
      <c r="F76" s="40">
        <v>423.54</v>
      </c>
      <c r="G76" s="32">
        <f>((F76*100)/E76)-100</f>
        <v>-0.97958992822574942</v>
      </c>
      <c r="H76" s="32">
        <f>((F76*100)/B76)-100</f>
        <v>-54.00254129606099</v>
      </c>
    </row>
    <row r="77" spans="1:10" ht="2.1" customHeight="1" x14ac:dyDescent="0.2">
      <c r="A77" s="41"/>
      <c r="B77" s="41"/>
      <c r="C77" s="41"/>
      <c r="D77" s="41"/>
      <c r="E77" s="41"/>
      <c r="F77" s="41"/>
      <c r="G77" s="41"/>
      <c r="H77" s="41"/>
    </row>
    <row r="78" spans="1:10" x14ac:dyDescent="0.2">
      <c r="A78" s="42" t="s">
        <v>41</v>
      </c>
      <c r="B78" s="43"/>
      <c r="C78" s="43"/>
      <c r="D78" s="44"/>
      <c r="E78" s="44"/>
      <c r="F78" s="44"/>
      <c r="G78" s="44"/>
      <c r="H78" s="42"/>
    </row>
    <row r="79" spans="1:10" x14ac:dyDescent="0.2">
      <c r="A79" s="42" t="s">
        <v>42</v>
      </c>
      <c r="B79" s="45"/>
      <c r="C79" s="45"/>
      <c r="D79" s="46"/>
      <c r="E79" s="46"/>
      <c r="F79" s="46"/>
      <c r="G79" s="46"/>
      <c r="H79" s="42"/>
    </row>
    <row r="80" spans="1:10" x14ac:dyDescent="0.2">
      <c r="A80" s="42" t="s">
        <v>43</v>
      </c>
      <c r="B80" s="47"/>
      <c r="C80" s="47"/>
      <c r="D80" s="47"/>
      <c r="E80" s="47"/>
      <c r="F80" s="47"/>
      <c r="G80" s="47"/>
      <c r="H80" s="47"/>
    </row>
    <row r="81" spans="1:8" x14ac:dyDescent="0.2">
      <c r="A81" s="47"/>
      <c r="B81" s="47"/>
      <c r="C81" s="48"/>
      <c r="D81" s="48"/>
      <c r="E81" s="48"/>
      <c r="F81" s="49"/>
      <c r="G81" s="47"/>
      <c r="H81" s="47"/>
    </row>
    <row r="82" spans="1:8" x14ac:dyDescent="0.2">
      <c r="A82" s="47"/>
      <c r="B82" s="47"/>
      <c r="C82" s="48"/>
      <c r="D82" s="49"/>
      <c r="E82" s="47" t="s">
        <v>44</v>
      </c>
      <c r="F82" s="47"/>
      <c r="G82" s="47"/>
      <c r="H82" s="47"/>
    </row>
    <row r="87" spans="1:8" x14ac:dyDescent="0.2">
      <c r="D87" s="21"/>
    </row>
    <row r="88" spans="1:8" x14ac:dyDescent="0.2">
      <c r="E88" s="21"/>
    </row>
  </sheetData>
  <mergeCells count="9">
    <mergeCell ref="A43:H43"/>
    <mergeCell ref="A63:H63"/>
    <mergeCell ref="A71:H71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21_24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2023-06-26T06:50:19Z</dcterms:created>
  <dcterms:modified xsi:type="dcterms:W3CDTF">2023-06-26T06:50:48Z</dcterms:modified>
</cp:coreProperties>
</file>