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irzelis\"/>
    </mc:Choice>
  </mc:AlternateContent>
  <xr:revisionPtr revIDLastSave="0" documentId="8_{204D1E4A-8E87-4D12-BBD5-22A62B93B09B}" xr6:coauthVersionLast="47" xr6:coauthVersionMax="47" xr10:uidLastSave="{00000000-0000-0000-0000-000000000000}"/>
  <bookViews>
    <workbookView xWindow="-120" yWindow="-120" windowWidth="29040" windowHeight="17640" xr2:uid="{9F0A7E89-C82E-485A-8DEF-B978FA81637D}"/>
  </bookViews>
  <sheets>
    <sheet name="19_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0" i="1"/>
  <c r="G70" i="1"/>
  <c r="G69" i="1"/>
  <c r="H68" i="1"/>
  <c r="G68" i="1"/>
  <c r="H61" i="1"/>
  <c r="G61" i="1"/>
  <c r="H60" i="1"/>
  <c r="G60" i="1"/>
  <c r="H59" i="1"/>
  <c r="G59" i="1"/>
  <c r="H57" i="1"/>
  <c r="H56" i="1"/>
  <c r="G56" i="1"/>
  <c r="H55" i="1"/>
  <c r="G55" i="1"/>
  <c r="H54" i="1"/>
  <c r="G54" i="1"/>
  <c r="H53" i="1"/>
  <c r="G53" i="1"/>
  <c r="G52" i="1"/>
  <c r="H51" i="1"/>
  <c r="G51" i="1"/>
  <c r="H49" i="1"/>
  <c r="G49" i="1"/>
  <c r="H48" i="1"/>
  <c r="G48" i="1"/>
  <c r="H47" i="1"/>
  <c r="G47" i="1"/>
  <c r="H46" i="1"/>
  <c r="G46" i="1"/>
  <c r="H44" i="1"/>
  <c r="G44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<sst xmlns="http://schemas.openxmlformats.org/spreadsheetml/2006/main" count="134" uniqueCount="44">
  <si>
    <t>Grūdų ir rapsų vidutinės kainos (augintojų) ES šalyse, EUR/t</t>
  </si>
  <si>
    <t xml:space="preserve">                    Data
Valstybė</t>
  </si>
  <si>
    <t>Pokytis, %</t>
  </si>
  <si>
    <t>22 sav. 
(05 30–06 05)</t>
  </si>
  <si>
    <t>19 sav. 
(05 08-14)</t>
  </si>
  <si>
    <t>20 sav. 
(05 15–21)</t>
  </si>
  <si>
    <t>21 sav. 
(05 22–28)</t>
  </si>
  <si>
    <t>22 sav. 
(05 29–06 04)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</si>
  <si>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</si>
  <si>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</si>
  <si>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</si>
  <si>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</si>
  <si>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</si>
  <si>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</si>
  <si>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</si>
  <si>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</si>
  <si>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</si>
  <si>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</si>
  <si>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</si>
  <si>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</si>
  <si>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</si>
  <si>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</si>
  <si>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</si>
  <si>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</si>
  <si>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</si>
  <si>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</si>
  <si>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</si>
  <si>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</si>
  <si>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</si>
  <si>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</si>
  <si>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</si>
  <si>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</si>
  <si>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</si>
  <si>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</si>
  <si>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</si>
  <si>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</si>
  <si>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</si>
  <si>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</si>
  <si>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</si>
  <si>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</si>
  <si>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22 savaitę su  21 savaite</t>
  </si>
  <si>
    <t>** lyginant 2023 m. 22 savaitę su 2022 m. 22 savaite</t>
  </si>
  <si>
    <t>Pastaba: Lietuvos maistinių ir pašarinių kviečių, pašarinių miežių, maistinių rugių ir rapsų 19, 20 ir 21 savaičių kainos patikslintos  2023-06-12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</si>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</sst>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DA530-5B45-4C8D-BE14-5E555D0F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E39F-9253-4D52-B2A5-8FFF4CD98BC9}">
  <dimension ref="A2:J84"/>
  <sheetViews>
    <sheetView showGridLines="0" tabSelected="1" workbookViewId="0">
      <selection activeCell="K70" sqref="K70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364.29833333333335</v>
      </c>
      <c r="C8" s="15">
        <v>215.59833333333333</v>
      </c>
      <c r="D8" s="15">
        <v>213.46833333333333</v>
      </c>
      <c r="E8" s="15">
        <v>211.76333333333335</v>
      </c>
      <c r="F8" s="16">
        <v>211.33666666666667</v>
      </c>
      <c r="G8" s="15">
        <f t="shared" ref="G8:G26" si="0">((F8*100)/E8)-100</f>
        <v>-0.20148278738844283</v>
      </c>
      <c r="H8" s="15">
        <f t="shared" ref="H8:H26" si="1">((F8*100)/B8)-100</f>
        <v>-41.988022637124331</v>
      </c>
    </row>
    <row r="9" spans="1:8" x14ac:dyDescent="0.2">
      <c r="A9" s="13" t="s">
        <v>12</v>
      </c>
      <c r="B9" s="14">
        <v>358.35</v>
      </c>
      <c r="C9" s="15">
        <v>275.24</v>
      </c>
      <c r="D9" s="15">
        <v>241.22</v>
      </c>
      <c r="E9" s="15">
        <v>236.69</v>
      </c>
      <c r="F9" s="16">
        <v>231.08</v>
      </c>
      <c r="G9" s="15">
        <f t="shared" si="0"/>
        <v>-2.3701888546199683</v>
      </c>
      <c r="H9" s="15">
        <f t="shared" si="1"/>
        <v>-35.51555741593414</v>
      </c>
    </row>
    <row r="10" spans="1:8" x14ac:dyDescent="0.2">
      <c r="A10" s="13" t="s">
        <v>13</v>
      </c>
      <c r="B10" s="14">
        <v>404</v>
      </c>
      <c r="C10" s="15">
        <v>226.625</v>
      </c>
      <c r="D10" s="15">
        <v>237</v>
      </c>
      <c r="E10" s="15">
        <v>215.5</v>
      </c>
      <c r="F10" s="16">
        <v>230</v>
      </c>
      <c r="G10" s="15">
        <f t="shared" si="0"/>
        <v>6.7285382830626475</v>
      </c>
      <c r="H10" s="15">
        <f t="shared" si="1"/>
        <v>-43.069306930693067</v>
      </c>
    </row>
    <row r="11" spans="1:8" x14ac:dyDescent="0.2">
      <c r="A11" s="13" t="s">
        <v>14</v>
      </c>
      <c r="B11" s="14">
        <v>406.2</v>
      </c>
      <c r="C11" s="15">
        <v>219.34</v>
      </c>
      <c r="D11" s="15">
        <v>233.84</v>
      </c>
      <c r="E11" s="15">
        <v>211.59</v>
      </c>
      <c r="F11" s="16">
        <v>233.34</v>
      </c>
      <c r="G11" s="15">
        <f t="shared" si="0"/>
        <v>10.279313767191269</v>
      </c>
      <c r="H11" s="15">
        <f t="shared" si="1"/>
        <v>-42.55539143279173</v>
      </c>
    </row>
    <row r="12" spans="1:8" x14ac:dyDescent="0.2">
      <c r="A12" s="13" t="s">
        <v>15</v>
      </c>
      <c r="B12" s="14">
        <v>400</v>
      </c>
      <c r="C12" s="15">
        <v>305</v>
      </c>
      <c r="D12" s="15">
        <v>300</v>
      </c>
      <c r="E12" s="15">
        <v>275</v>
      </c>
      <c r="F12" s="16">
        <v>270</v>
      </c>
      <c r="G12" s="15">
        <f t="shared" si="0"/>
        <v>-1.818181818181813</v>
      </c>
      <c r="H12" s="15">
        <f t="shared" si="1"/>
        <v>-32.5</v>
      </c>
    </row>
    <row r="13" spans="1:8" x14ac:dyDescent="0.2">
      <c r="A13" s="13" t="s">
        <v>16</v>
      </c>
      <c r="B13" s="14">
        <v>394.97400000000005</v>
      </c>
      <c r="C13" s="15">
        <v>279.27800000000002</v>
      </c>
      <c r="D13" s="15">
        <v>277.58399999999995</v>
      </c>
      <c r="E13" s="15">
        <v>273.66199999999998</v>
      </c>
      <c r="F13" s="16">
        <v>267.12199999999996</v>
      </c>
      <c r="G13" s="15">
        <f t="shared" si="0"/>
        <v>-2.3898093268338272</v>
      </c>
      <c r="H13" s="15">
        <f t="shared" si="1"/>
        <v>-32.369725602191551</v>
      </c>
    </row>
    <row r="14" spans="1:8" x14ac:dyDescent="0.2">
      <c r="A14" s="13" t="s">
        <v>17</v>
      </c>
      <c r="B14" s="14">
        <v>403.09999999999997</v>
      </c>
      <c r="C14" s="15">
        <v>237.13333333333335</v>
      </c>
      <c r="D14" s="15">
        <v>235.3</v>
      </c>
      <c r="E14" s="15">
        <v>228.8</v>
      </c>
      <c r="F14" s="16">
        <v>221</v>
      </c>
      <c r="G14" s="15">
        <f t="shared" si="0"/>
        <v>-3.4090909090909207</v>
      </c>
      <c r="H14" s="15">
        <f t="shared" si="1"/>
        <v>-45.174894567104936</v>
      </c>
    </row>
    <row r="15" spans="1:8" x14ac:dyDescent="0.2">
      <c r="A15" s="13" t="s">
        <v>18</v>
      </c>
      <c r="B15" s="14">
        <v>355.18</v>
      </c>
      <c r="C15" s="15">
        <v>210</v>
      </c>
      <c r="D15" s="15">
        <v>205</v>
      </c>
      <c r="E15" s="15">
        <v>180</v>
      </c>
      <c r="F15" s="16">
        <v>180</v>
      </c>
      <c r="G15" s="15">
        <f>((F15*100)/E15)-100</f>
        <v>0</v>
      </c>
      <c r="H15" s="15">
        <f>((F15*100)/B15)-100</f>
        <v>-49.321470803536236</v>
      </c>
    </row>
    <row r="16" spans="1:8" x14ac:dyDescent="0.2">
      <c r="A16" s="13" t="s">
        <v>19</v>
      </c>
      <c r="B16" s="14">
        <v>398.68333333333334</v>
      </c>
      <c r="C16" s="15">
        <v>257.51249999999999</v>
      </c>
      <c r="D16" s="15">
        <v>254.84444444444443</v>
      </c>
      <c r="E16" s="15">
        <v>254.78888888888889</v>
      </c>
      <c r="F16" s="16">
        <v>256.87142857142857</v>
      </c>
      <c r="G16" s="15">
        <f t="shared" si="0"/>
        <v>0.81735890902520225</v>
      </c>
      <c r="H16" s="15">
        <f t="shared" si="1"/>
        <v>-35.570060974517318</v>
      </c>
    </row>
    <row r="17" spans="1:9" x14ac:dyDescent="0.2">
      <c r="A17" s="13" t="s">
        <v>20</v>
      </c>
      <c r="B17" s="14">
        <v>368.37754259362248</v>
      </c>
      <c r="C17" s="15">
        <v>231.72</v>
      </c>
      <c r="D17" s="15">
        <v>192.29</v>
      </c>
      <c r="E17" s="15">
        <v>205.16</v>
      </c>
      <c r="F17" s="16">
        <v>203.74</v>
      </c>
      <c r="G17" s="15">
        <f t="shared" si="0"/>
        <v>-0.69214271787872406</v>
      </c>
      <c r="H17" s="15">
        <f t="shared" si="1"/>
        <v>-44.692611127829579</v>
      </c>
    </row>
    <row r="18" spans="1:9" s="22" customFormat="1" x14ac:dyDescent="0.2">
      <c r="A18" s="17" t="s">
        <v>21</v>
      </c>
      <c r="B18" s="18">
        <v>380.73</v>
      </c>
      <c r="C18" s="19">
        <v>224.82</v>
      </c>
      <c r="D18" s="19">
        <v>219.23</v>
      </c>
      <c r="E18" s="19">
        <v>222.59</v>
      </c>
      <c r="F18" s="20">
        <v>226.91</v>
      </c>
      <c r="G18" s="19">
        <f t="shared" si="0"/>
        <v>1.9407879958668417</v>
      </c>
      <c r="H18" s="19">
        <f t="shared" si="1"/>
        <v>-40.401334278885301</v>
      </c>
      <c r="I18" s="21"/>
    </row>
    <row r="19" spans="1:9" x14ac:dyDescent="0.2">
      <c r="A19" s="13" t="s">
        <v>22</v>
      </c>
      <c r="B19" s="14">
        <v>350.60500000000002</v>
      </c>
      <c r="C19" s="15">
        <v>198.1933333333333</v>
      </c>
      <c r="D19" s="15">
        <v>187.21666666666667</v>
      </c>
      <c r="E19" s="15">
        <v>198.44666666666669</v>
      </c>
      <c r="F19" s="16">
        <v>185.98666666666668</v>
      </c>
      <c r="G19" s="15">
        <f t="shared" si="0"/>
        <v>-6.2787650754190878</v>
      </c>
      <c r="H19" s="15">
        <f t="shared" si="1"/>
        <v>-46.952648517087127</v>
      </c>
    </row>
    <row r="20" spans="1:9" x14ac:dyDescent="0.2">
      <c r="A20" s="13" t="s">
        <v>23</v>
      </c>
      <c r="B20" s="14">
        <v>362.5</v>
      </c>
      <c r="C20" s="15" t="s">
        <v>24</v>
      </c>
      <c r="D20" s="15">
        <v>216</v>
      </c>
      <c r="E20" s="15">
        <v>205</v>
      </c>
      <c r="F20" s="16">
        <v>202.5</v>
      </c>
      <c r="G20" s="15">
        <f t="shared" si="0"/>
        <v>-1.2195121951219505</v>
      </c>
      <c r="H20" s="15">
        <f t="shared" si="1"/>
        <v>-44.137931034482762</v>
      </c>
    </row>
    <row r="21" spans="1:9" x14ac:dyDescent="0.2">
      <c r="A21" s="13" t="s">
        <v>25</v>
      </c>
      <c r="B21" s="14">
        <v>373.28565510324228</v>
      </c>
      <c r="C21" s="15">
        <v>220.13546798029557</v>
      </c>
      <c r="D21" s="15">
        <v>216.93079486634051</v>
      </c>
      <c r="E21" s="15">
        <v>211.73757843158992</v>
      </c>
      <c r="F21" s="16" t="s">
        <v>24</v>
      </c>
      <c r="G21" s="15" t="s">
        <v>24</v>
      </c>
      <c r="H21" s="15" t="s">
        <v>24</v>
      </c>
    </row>
    <row r="22" spans="1:9" x14ac:dyDescent="0.2">
      <c r="A22" s="13" t="s">
        <v>26</v>
      </c>
      <c r="B22" s="14">
        <v>448</v>
      </c>
      <c r="C22" s="15">
        <v>273</v>
      </c>
      <c r="D22" s="15">
        <v>269.5</v>
      </c>
      <c r="E22" s="15">
        <v>260.5</v>
      </c>
      <c r="F22" s="16">
        <v>256</v>
      </c>
      <c r="G22" s="15">
        <f t="shared" si="0"/>
        <v>-1.7274472168905959</v>
      </c>
      <c r="H22" s="15">
        <f t="shared" si="1"/>
        <v>-42.857142857142854</v>
      </c>
    </row>
    <row r="23" spans="1:9" x14ac:dyDescent="0.2">
      <c r="A23" s="13" t="s">
        <v>27</v>
      </c>
      <c r="B23" s="14">
        <v>359.54999999999995</v>
      </c>
      <c r="C23" s="15">
        <v>224.56999999999996</v>
      </c>
      <c r="D23" s="15">
        <v>225.85500000000002</v>
      </c>
      <c r="E23" s="15">
        <v>226.27</v>
      </c>
      <c r="F23" s="16">
        <v>221.505</v>
      </c>
      <c r="G23" s="15">
        <f t="shared" si="0"/>
        <v>-2.1058911919388379</v>
      </c>
      <c r="H23" s="15">
        <f t="shared" si="1"/>
        <v>-38.393825615352519</v>
      </c>
    </row>
    <row r="24" spans="1:9" x14ac:dyDescent="0.2">
      <c r="A24" s="13" t="s">
        <v>28</v>
      </c>
      <c r="B24" s="14">
        <v>394.34</v>
      </c>
      <c r="C24" s="15">
        <v>266.3</v>
      </c>
      <c r="D24" s="15">
        <v>281.01</v>
      </c>
      <c r="E24" s="15">
        <v>271.62</v>
      </c>
      <c r="F24" s="16">
        <v>299.08</v>
      </c>
      <c r="G24" s="15">
        <f t="shared" si="0"/>
        <v>10.109712097783671</v>
      </c>
      <c r="H24" s="15">
        <f t="shared" si="1"/>
        <v>-24.156818988689963</v>
      </c>
    </row>
    <row r="25" spans="1:9" x14ac:dyDescent="0.2">
      <c r="A25" s="13" t="s">
        <v>29</v>
      </c>
      <c r="B25" s="14">
        <v>363.56</v>
      </c>
      <c r="C25" s="15">
        <v>233.35</v>
      </c>
      <c r="D25" s="15">
        <v>254.35</v>
      </c>
      <c r="E25" s="15">
        <v>228.15</v>
      </c>
      <c r="F25" s="16">
        <v>197.77</v>
      </c>
      <c r="G25" s="15">
        <f>((F25*100)/E25)-100</f>
        <v>-13.315801008108707</v>
      </c>
      <c r="H25" s="15">
        <f t="shared" si="1"/>
        <v>-45.601826383540541</v>
      </c>
    </row>
    <row r="26" spans="1:9" x14ac:dyDescent="0.2">
      <c r="A26" s="13" t="s">
        <v>30</v>
      </c>
      <c r="B26" s="14">
        <v>400</v>
      </c>
      <c r="C26" s="15">
        <v>216</v>
      </c>
      <c r="D26" s="15">
        <v>208</v>
      </c>
      <c r="E26" s="15">
        <v>206</v>
      </c>
      <c r="F26" s="16">
        <v>205</v>
      </c>
      <c r="G26" s="15">
        <f t="shared" si="0"/>
        <v>-0.48543689320388239</v>
      </c>
      <c r="H26" s="15">
        <f t="shared" si="1"/>
        <v>-48.75</v>
      </c>
    </row>
    <row r="27" spans="1:9" x14ac:dyDescent="0.2">
      <c r="A27" s="13" t="s">
        <v>31</v>
      </c>
      <c r="B27" s="14">
        <v>382.91</v>
      </c>
      <c r="C27" s="15">
        <v>234.45</v>
      </c>
      <c r="D27" s="15">
        <v>230.85</v>
      </c>
      <c r="E27" s="15">
        <v>228.19</v>
      </c>
      <c r="F27" s="16" t="s">
        <v>24</v>
      </c>
      <c r="G27" s="15" t="s">
        <v>24</v>
      </c>
      <c r="H27" s="15" t="s">
        <v>24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381</v>
      </c>
      <c r="C29" s="15">
        <v>196.8</v>
      </c>
      <c r="D29" s="15">
        <v>194.3</v>
      </c>
      <c r="E29" s="15">
        <v>186.6</v>
      </c>
      <c r="F29" s="26">
        <v>186.3</v>
      </c>
      <c r="G29" s="15">
        <f>((F29*100)/E29)-100</f>
        <v>-0.16077170418006403</v>
      </c>
      <c r="H29" s="15">
        <f>((F29*100)/B29)-100</f>
        <v>-51.102362204724407</v>
      </c>
    </row>
    <row r="30" spans="1:9" x14ac:dyDescent="0.2">
      <c r="A30" s="13" t="s">
        <v>11</v>
      </c>
      <c r="B30" s="14">
        <v>356.62999999999994</v>
      </c>
      <c r="C30" s="15">
        <v>204.00799999999998</v>
      </c>
      <c r="D30" s="15">
        <v>201.352</v>
      </c>
      <c r="E30" s="15">
        <v>200.43</v>
      </c>
      <c r="F30" s="16">
        <v>199.91800000000001</v>
      </c>
      <c r="G30" s="15">
        <f t="shared" ref="G30:G42" si="2">((F30*100)/E30)-100</f>
        <v>-0.25545078082123496</v>
      </c>
      <c r="H30" s="15">
        <f t="shared" ref="H30:H42" si="3">((F30*100)/B30)-100</f>
        <v>-43.942461374533821</v>
      </c>
    </row>
    <row r="31" spans="1:9" x14ac:dyDescent="0.2">
      <c r="A31" s="13" t="s">
        <v>13</v>
      </c>
      <c r="B31" s="14">
        <v>397.16666666666669</v>
      </c>
      <c r="C31" s="15">
        <v>220</v>
      </c>
      <c r="D31" s="15" t="s">
        <v>24</v>
      </c>
      <c r="E31" s="15">
        <v>208.33333333333334</v>
      </c>
      <c r="F31" s="16">
        <v>213</v>
      </c>
      <c r="G31" s="15">
        <f t="shared" si="2"/>
        <v>2.2399999999999949</v>
      </c>
      <c r="H31" s="15">
        <f t="shared" si="3"/>
        <v>-46.370121695342007</v>
      </c>
    </row>
    <row r="32" spans="1:9" x14ac:dyDescent="0.2">
      <c r="A32" s="13" t="s">
        <v>14</v>
      </c>
      <c r="B32" s="14">
        <v>351.76</v>
      </c>
      <c r="C32" s="15">
        <v>214.51</v>
      </c>
      <c r="D32" s="15">
        <v>212.41</v>
      </c>
      <c r="E32" s="15">
        <v>203.76</v>
      </c>
      <c r="F32" s="16">
        <v>238.12</v>
      </c>
      <c r="G32" s="15">
        <f t="shared" si="2"/>
        <v>16.862976050255213</v>
      </c>
      <c r="H32" s="15">
        <f t="shared" si="3"/>
        <v>-32.306117807596081</v>
      </c>
    </row>
    <row r="33" spans="1:9" x14ac:dyDescent="0.2">
      <c r="A33" s="13" t="s">
        <v>15</v>
      </c>
      <c r="B33" s="14">
        <v>370</v>
      </c>
      <c r="C33" s="15">
        <v>272.5</v>
      </c>
      <c r="D33" s="15">
        <v>280</v>
      </c>
      <c r="E33" s="15">
        <v>255</v>
      </c>
      <c r="F33" s="16">
        <v>255</v>
      </c>
      <c r="G33" s="15">
        <f>((F33*100)/E33)-100</f>
        <v>0</v>
      </c>
      <c r="H33" s="15">
        <f>((F33*100)/B33)-100</f>
        <v>-31.081081081081081</v>
      </c>
    </row>
    <row r="34" spans="1:9" x14ac:dyDescent="0.2">
      <c r="A34" s="13" t="s">
        <v>34</v>
      </c>
      <c r="B34" s="14">
        <v>420</v>
      </c>
      <c r="C34" s="15">
        <v>255</v>
      </c>
      <c r="D34" s="15">
        <v>250</v>
      </c>
      <c r="E34" s="15">
        <v>250</v>
      </c>
      <c r="F34" s="16">
        <v>248.33333333333334</v>
      </c>
      <c r="G34" s="15">
        <f t="shared" si="2"/>
        <v>-0.66666666666665719</v>
      </c>
      <c r="H34" s="15">
        <f t="shared" si="3"/>
        <v>-40.873015873015866</v>
      </c>
    </row>
    <row r="35" spans="1:9" x14ac:dyDescent="0.2">
      <c r="A35" s="13" t="s">
        <v>20</v>
      </c>
      <c r="B35" s="14">
        <v>360</v>
      </c>
      <c r="C35" s="15" t="s">
        <v>24</v>
      </c>
      <c r="D35" s="15">
        <v>202.12</v>
      </c>
      <c r="E35" s="15">
        <v>180.4</v>
      </c>
      <c r="F35" s="16">
        <v>185.64</v>
      </c>
      <c r="G35" s="15">
        <f t="shared" si="2"/>
        <v>2.9046563192904671</v>
      </c>
      <c r="H35" s="15">
        <f t="shared" si="3"/>
        <v>-48.43333333333333</v>
      </c>
    </row>
    <row r="36" spans="1:9" s="22" customFormat="1" x14ac:dyDescent="0.2">
      <c r="A36" s="17" t="s">
        <v>21</v>
      </c>
      <c r="B36" s="18">
        <v>344.08</v>
      </c>
      <c r="C36" s="19">
        <v>219.28</v>
      </c>
      <c r="D36" s="19">
        <v>206.25</v>
      </c>
      <c r="E36" s="19">
        <v>196.31</v>
      </c>
      <c r="F36" s="20">
        <v>197.42</v>
      </c>
      <c r="G36" s="19">
        <f t="shared" si="2"/>
        <v>0.56543222454281761</v>
      </c>
      <c r="H36" s="19">
        <f t="shared" si="3"/>
        <v>-42.623808416647286</v>
      </c>
      <c r="I36" s="21"/>
    </row>
    <row r="37" spans="1:9" x14ac:dyDescent="0.2">
      <c r="A37" s="13" t="s">
        <v>22</v>
      </c>
      <c r="B37" s="14">
        <v>357.745</v>
      </c>
      <c r="C37" s="15">
        <v>189.09</v>
      </c>
      <c r="D37" s="15">
        <v>190.51</v>
      </c>
      <c r="E37" s="15">
        <v>184.68999999999997</v>
      </c>
      <c r="F37" s="16">
        <v>177.01999999999998</v>
      </c>
      <c r="G37" s="15">
        <f t="shared" si="2"/>
        <v>-4.1529048676159874</v>
      </c>
      <c r="H37" s="15">
        <f t="shared" si="3"/>
        <v>-50.517826943772796</v>
      </c>
    </row>
    <row r="38" spans="1:9" x14ac:dyDescent="0.2">
      <c r="A38" s="13" t="s">
        <v>35</v>
      </c>
      <c r="B38" s="14">
        <v>396.5</v>
      </c>
      <c r="C38" s="15">
        <v>246</v>
      </c>
      <c r="D38" s="15">
        <v>247</v>
      </c>
      <c r="E38" s="15">
        <v>233</v>
      </c>
      <c r="F38" s="16">
        <v>234</v>
      </c>
      <c r="G38" s="15">
        <f t="shared" si="2"/>
        <v>0.42918454935622208</v>
      </c>
      <c r="H38" s="15">
        <f t="shared" si="3"/>
        <v>-40.983606557377051</v>
      </c>
    </row>
    <row r="39" spans="1:9" x14ac:dyDescent="0.2">
      <c r="A39" s="13" t="s">
        <v>23</v>
      </c>
      <c r="B39" s="14">
        <v>355</v>
      </c>
      <c r="C39" s="15" t="s">
        <v>24</v>
      </c>
      <c r="D39" s="15">
        <v>200.29</v>
      </c>
      <c r="E39" s="15">
        <v>196.51</v>
      </c>
      <c r="F39" s="16">
        <v>190</v>
      </c>
      <c r="G39" s="15">
        <f t="shared" si="2"/>
        <v>-3.3128085084728411</v>
      </c>
      <c r="H39" s="15">
        <f t="shared" si="3"/>
        <v>-46.478873239436616</v>
      </c>
    </row>
    <row r="40" spans="1:9" x14ac:dyDescent="0.2">
      <c r="A40" s="13" t="s">
        <v>25</v>
      </c>
      <c r="B40" s="14">
        <v>369.57896343457691</v>
      </c>
      <c r="C40" s="15">
        <v>229.37192118226599</v>
      </c>
      <c r="D40" s="15">
        <v>230.89059065447069</v>
      </c>
      <c r="E40" s="15">
        <v>228.80961355120502</v>
      </c>
      <c r="F40" s="16" t="s">
        <v>24</v>
      </c>
      <c r="G40" s="15" t="s">
        <v>24</v>
      </c>
      <c r="H40" s="15" t="s">
        <v>24</v>
      </c>
    </row>
    <row r="41" spans="1:9" x14ac:dyDescent="0.2">
      <c r="A41" s="13" t="s">
        <v>26</v>
      </c>
      <c r="B41" s="14">
        <v>420</v>
      </c>
      <c r="C41" s="15" t="s">
        <v>24</v>
      </c>
      <c r="D41" s="15">
        <v>250</v>
      </c>
      <c r="E41" s="15">
        <v>255</v>
      </c>
      <c r="F41" s="16">
        <v>250</v>
      </c>
      <c r="G41" s="15">
        <f t="shared" si="2"/>
        <v>-1.9607843137254832</v>
      </c>
      <c r="H41" s="15">
        <f t="shared" si="3"/>
        <v>-40.476190476190474</v>
      </c>
    </row>
    <row r="42" spans="1:9" x14ac:dyDescent="0.2">
      <c r="A42" s="13" t="s">
        <v>27</v>
      </c>
      <c r="B42" s="14">
        <v>359.08333333333331</v>
      </c>
      <c r="C42" s="15">
        <v>201.23</v>
      </c>
      <c r="D42" s="15">
        <v>200.29</v>
      </c>
      <c r="E42" s="15">
        <v>196.51</v>
      </c>
      <c r="F42" s="16">
        <v>187.93666666666664</v>
      </c>
      <c r="G42" s="15">
        <f t="shared" si="2"/>
        <v>-4.3627974827404898</v>
      </c>
      <c r="H42" s="15">
        <f t="shared" si="3"/>
        <v>-47.662102576003718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367</v>
      </c>
      <c r="C44" s="15">
        <v>197.4</v>
      </c>
      <c r="D44" s="15">
        <v>195.2</v>
      </c>
      <c r="E44" s="15">
        <v>186.8</v>
      </c>
      <c r="F44" s="26">
        <v>186.5</v>
      </c>
      <c r="G44" s="15">
        <f>((F44*100)/E44)-100</f>
        <v>-0.1605995717344797</v>
      </c>
      <c r="H44" s="15">
        <f>((F44*100)/B44)-100</f>
        <v>-49.182561307901906</v>
      </c>
    </row>
    <row r="45" spans="1:9" x14ac:dyDescent="0.2">
      <c r="A45" s="13" t="s">
        <v>13</v>
      </c>
      <c r="B45" s="14">
        <v>364.5</v>
      </c>
      <c r="C45" s="15">
        <v>205.83333333333334</v>
      </c>
      <c r="D45" s="15">
        <v>215</v>
      </c>
      <c r="E45" s="15">
        <v>207.5</v>
      </c>
      <c r="F45" s="16" t="s">
        <v>24</v>
      </c>
      <c r="G45" s="15" t="s">
        <v>24</v>
      </c>
      <c r="H45" s="15" t="s">
        <v>24</v>
      </c>
    </row>
    <row r="46" spans="1:9" x14ac:dyDescent="0.2">
      <c r="A46" s="13" t="s">
        <v>14</v>
      </c>
      <c r="B46" s="14">
        <v>343.42</v>
      </c>
      <c r="C46" s="15">
        <v>196.69</v>
      </c>
      <c r="D46" s="15">
        <v>177.167</v>
      </c>
      <c r="E46" s="15">
        <v>209.93</v>
      </c>
      <c r="F46" s="16">
        <v>178.64</v>
      </c>
      <c r="G46" s="15">
        <f t="shared" ref="G46:G61" si="4">((F46*100)/E46)-100</f>
        <v>-14.904968322774266</v>
      </c>
      <c r="H46" s="15">
        <f t="shared" ref="H46:H61" si="5">((F46*100)/B46)-100</f>
        <v>-47.982062780269061</v>
      </c>
    </row>
    <row r="47" spans="1:9" x14ac:dyDescent="0.2">
      <c r="A47" s="13" t="s">
        <v>15</v>
      </c>
      <c r="B47" s="14">
        <v>345</v>
      </c>
      <c r="C47" s="15">
        <v>265</v>
      </c>
      <c r="D47" s="15">
        <v>265</v>
      </c>
      <c r="E47" s="15">
        <v>280</v>
      </c>
      <c r="F47" s="16">
        <v>260</v>
      </c>
      <c r="G47" s="15">
        <f t="shared" si="4"/>
        <v>-7.1428571428571388</v>
      </c>
      <c r="H47" s="15">
        <f t="shared" si="5"/>
        <v>-24.637681159420296</v>
      </c>
    </row>
    <row r="48" spans="1:9" x14ac:dyDescent="0.2">
      <c r="A48" s="13" t="s">
        <v>16</v>
      </c>
      <c r="B48" s="14">
        <v>371.51</v>
      </c>
      <c r="C48" s="15">
        <v>264.94</v>
      </c>
      <c r="D48" s="15">
        <v>260.57000000000005</v>
      </c>
      <c r="E48" s="15">
        <v>255.69</v>
      </c>
      <c r="F48" s="16">
        <v>249.03000000000003</v>
      </c>
      <c r="G48" s="15">
        <f t="shared" si="4"/>
        <v>-2.604716649067214</v>
      </c>
      <c r="H48" s="15">
        <f t="shared" si="5"/>
        <v>-32.968156980969539</v>
      </c>
    </row>
    <row r="49" spans="1:9" x14ac:dyDescent="0.2">
      <c r="A49" s="13" t="s">
        <v>17</v>
      </c>
      <c r="B49" s="14">
        <v>368.66499999999996</v>
      </c>
      <c r="C49" s="15">
        <v>217.9666666666667</v>
      </c>
      <c r="D49" s="15">
        <v>220.3</v>
      </c>
      <c r="E49" s="15">
        <v>220.3</v>
      </c>
      <c r="F49" s="16">
        <v>208</v>
      </c>
      <c r="G49" s="15">
        <f t="shared" si="4"/>
        <v>-5.5832955061280103</v>
      </c>
      <c r="H49" s="15">
        <f t="shared" si="5"/>
        <v>-43.580215100429925</v>
      </c>
    </row>
    <row r="50" spans="1:9" x14ac:dyDescent="0.2">
      <c r="A50" s="13" t="s">
        <v>18</v>
      </c>
      <c r="B50" s="14">
        <v>335.92</v>
      </c>
      <c r="C50" s="15">
        <v>220</v>
      </c>
      <c r="D50" s="15" t="s">
        <v>24</v>
      </c>
      <c r="E50" s="15" t="s">
        <v>24</v>
      </c>
      <c r="F50" s="16" t="s">
        <v>24</v>
      </c>
      <c r="G50" s="15" t="s">
        <v>24</v>
      </c>
      <c r="H50" s="15" t="s">
        <v>24</v>
      </c>
    </row>
    <row r="51" spans="1:9" x14ac:dyDescent="0.2">
      <c r="A51" s="13" t="s">
        <v>34</v>
      </c>
      <c r="B51" s="14">
        <v>410</v>
      </c>
      <c r="C51" s="15">
        <v>240.66666666666666</v>
      </c>
      <c r="D51" s="15">
        <v>237</v>
      </c>
      <c r="E51" s="15">
        <v>235.33333333333334</v>
      </c>
      <c r="F51" s="16">
        <v>233.66666666666666</v>
      </c>
      <c r="G51" s="15">
        <f t="shared" si="4"/>
        <v>-0.70821529745043676</v>
      </c>
      <c r="H51" s="15">
        <f t="shared" si="5"/>
        <v>-43.00813008130082</v>
      </c>
    </row>
    <row r="52" spans="1:9" x14ac:dyDescent="0.2">
      <c r="A52" s="13" t="s">
        <v>19</v>
      </c>
      <c r="B52" s="14" t="s">
        <v>24</v>
      </c>
      <c r="C52" s="15">
        <v>246</v>
      </c>
      <c r="D52" s="15">
        <v>247.66666666666666</v>
      </c>
      <c r="E52" s="15">
        <v>246</v>
      </c>
      <c r="F52" s="16">
        <v>249</v>
      </c>
      <c r="G52" s="15">
        <f t="shared" si="4"/>
        <v>1.2195121951219505</v>
      </c>
      <c r="H52" s="15" t="s">
        <v>24</v>
      </c>
    </row>
    <row r="53" spans="1:9" x14ac:dyDescent="0.2">
      <c r="A53" s="13" t="s">
        <v>20</v>
      </c>
      <c r="B53" s="14">
        <v>349.41790848579723</v>
      </c>
      <c r="C53" s="15"/>
      <c r="D53" s="15">
        <v>184</v>
      </c>
      <c r="E53" s="15">
        <v>164.45</v>
      </c>
      <c r="F53" s="16">
        <v>177.75</v>
      </c>
      <c r="G53" s="15">
        <f t="shared" si="4"/>
        <v>8.0875646093037403</v>
      </c>
      <c r="H53" s="15">
        <f t="shared" si="5"/>
        <v>-49.129682342190257</v>
      </c>
    </row>
    <row r="54" spans="1:9" s="22" customFormat="1" x14ac:dyDescent="0.2">
      <c r="A54" s="17" t="s">
        <v>21</v>
      </c>
      <c r="B54" s="18">
        <v>332.22</v>
      </c>
      <c r="C54" s="19">
        <v>227.52</v>
      </c>
      <c r="D54" s="19">
        <v>171.02</v>
      </c>
      <c r="E54" s="19">
        <v>157.36000000000001</v>
      </c>
      <c r="F54" s="20">
        <v>155.49</v>
      </c>
      <c r="G54" s="19">
        <f t="shared" si="4"/>
        <v>-1.1883579054397586</v>
      </c>
      <c r="H54" s="19">
        <f t="shared" si="5"/>
        <v>-53.196676900848836</v>
      </c>
      <c r="I54" s="21"/>
    </row>
    <row r="55" spans="1:9" x14ac:dyDescent="0.2">
      <c r="A55" s="13" t="s">
        <v>22</v>
      </c>
      <c r="B55" s="14">
        <v>339.77</v>
      </c>
      <c r="C55" s="15">
        <v>156.54</v>
      </c>
      <c r="D55" s="15">
        <v>150.53666666666666</v>
      </c>
      <c r="E55" s="15">
        <v>137.98666666666668</v>
      </c>
      <c r="F55" s="16">
        <v>135.36333333333332</v>
      </c>
      <c r="G55" s="15">
        <f t="shared" si="4"/>
        <v>-1.9011498695526257</v>
      </c>
      <c r="H55" s="15">
        <f t="shared" si="5"/>
        <v>-60.160304519724129</v>
      </c>
    </row>
    <row r="56" spans="1:9" x14ac:dyDescent="0.2">
      <c r="A56" s="13" t="s">
        <v>35</v>
      </c>
      <c r="B56" s="14">
        <v>376</v>
      </c>
      <c r="C56" s="15">
        <v>216.5</v>
      </c>
      <c r="D56" s="15">
        <v>241</v>
      </c>
      <c r="E56" s="15">
        <v>222</v>
      </c>
      <c r="F56" s="16">
        <v>212</v>
      </c>
      <c r="G56" s="15">
        <f t="shared" si="4"/>
        <v>-4.50450450450451</v>
      </c>
      <c r="H56" s="15">
        <f t="shared" si="5"/>
        <v>-43.617021276595743</v>
      </c>
    </row>
    <row r="57" spans="1:9" x14ac:dyDescent="0.2">
      <c r="A57" s="13" t="s">
        <v>23</v>
      </c>
      <c r="B57" s="14">
        <v>335</v>
      </c>
      <c r="C57" s="15" t="s">
        <v>24</v>
      </c>
      <c r="D57" s="15" t="s">
        <v>24</v>
      </c>
      <c r="E57" s="15" t="s">
        <v>24</v>
      </c>
      <c r="F57" s="16">
        <v>182.5</v>
      </c>
      <c r="G57" s="15" t="s">
        <v>24</v>
      </c>
      <c r="H57" s="15">
        <f t="shared" si="5"/>
        <v>-45.522388059701491</v>
      </c>
    </row>
    <row r="58" spans="1:9" x14ac:dyDescent="0.2">
      <c r="A58" s="13" t="s">
        <v>25</v>
      </c>
      <c r="B58" s="14">
        <v>325.31670409698455</v>
      </c>
      <c r="C58" s="15">
        <v>195.72484166080224</v>
      </c>
      <c r="D58" s="15">
        <v>188.34645110969299</v>
      </c>
      <c r="E58" s="15">
        <v>179.145511385052</v>
      </c>
      <c r="F58" s="16" t="s">
        <v>24</v>
      </c>
      <c r="G58" s="15" t="s">
        <v>24</v>
      </c>
      <c r="H58" s="15" t="s">
        <v>24</v>
      </c>
    </row>
    <row r="59" spans="1:9" x14ac:dyDescent="0.2">
      <c r="A59" s="13" t="s">
        <v>26</v>
      </c>
      <c r="B59" s="14">
        <v>410</v>
      </c>
      <c r="C59" s="15" t="s">
        <v>24</v>
      </c>
      <c r="D59" s="15">
        <v>243</v>
      </c>
      <c r="E59" s="15">
        <v>238</v>
      </c>
      <c r="F59" s="16">
        <v>238</v>
      </c>
      <c r="G59" s="15">
        <f t="shared" si="4"/>
        <v>0</v>
      </c>
      <c r="H59" s="15">
        <f t="shared" si="5"/>
        <v>-41.951219512195124</v>
      </c>
    </row>
    <row r="60" spans="1:9" x14ac:dyDescent="0.2">
      <c r="A60" s="13" t="s">
        <v>27</v>
      </c>
      <c r="B60" s="14">
        <v>305.52999999999997</v>
      </c>
      <c r="C60" s="15">
        <v>187.935</v>
      </c>
      <c r="D60" s="15">
        <v>179.31</v>
      </c>
      <c r="E60" s="15">
        <v>193.99</v>
      </c>
      <c r="F60" s="16">
        <v>191.16333333333333</v>
      </c>
      <c r="G60" s="15">
        <f t="shared" si="4"/>
        <v>-1.4571197828066857</v>
      </c>
      <c r="H60" s="15">
        <f t="shared" si="5"/>
        <v>-37.432221603988694</v>
      </c>
    </row>
    <row r="61" spans="1:9" x14ac:dyDescent="0.2">
      <c r="A61" s="13" t="s">
        <v>30</v>
      </c>
      <c r="B61" s="14">
        <v>380</v>
      </c>
      <c r="C61" s="15">
        <v>169</v>
      </c>
      <c r="D61" s="15">
        <v>160</v>
      </c>
      <c r="E61" s="15">
        <v>158</v>
      </c>
      <c r="F61" s="16">
        <v>157</v>
      </c>
      <c r="G61" s="15">
        <f t="shared" si="4"/>
        <v>-0.63291139240506311</v>
      </c>
      <c r="H61" s="15">
        <f t="shared" si="5"/>
        <v>-58.684210526315788</v>
      </c>
    </row>
    <row r="62" spans="1:9" x14ac:dyDescent="0.2">
      <c r="A62" s="23" t="s">
        <v>37</v>
      </c>
      <c r="B62" s="23"/>
      <c r="C62" s="23"/>
      <c r="D62" s="23"/>
      <c r="E62" s="23"/>
      <c r="F62" s="23"/>
      <c r="G62" s="23"/>
      <c r="H62" s="23"/>
    </row>
    <row r="63" spans="1:9" x14ac:dyDescent="0.2">
      <c r="A63" s="13" t="s">
        <v>12</v>
      </c>
      <c r="B63" s="25">
        <v>250.84</v>
      </c>
      <c r="C63" s="15" t="s">
        <v>24</v>
      </c>
      <c r="D63" s="15" t="s">
        <v>24</v>
      </c>
      <c r="E63" s="15">
        <v>327.93</v>
      </c>
      <c r="F63" s="26" t="s">
        <v>24</v>
      </c>
      <c r="G63" s="15" t="s">
        <v>24</v>
      </c>
      <c r="H63" s="15" t="s">
        <v>24</v>
      </c>
    </row>
    <row r="64" spans="1:9" x14ac:dyDescent="0.2">
      <c r="A64" s="13" t="s">
        <v>13</v>
      </c>
      <c r="B64" s="14">
        <v>409</v>
      </c>
      <c r="C64" s="15">
        <v>247.5</v>
      </c>
      <c r="D64" s="15">
        <v>247.5</v>
      </c>
      <c r="E64" s="15">
        <v>228.25</v>
      </c>
      <c r="F64" s="16" t="s">
        <v>24</v>
      </c>
      <c r="G64" s="15" t="s">
        <v>24</v>
      </c>
      <c r="H64" s="15" t="s">
        <v>24</v>
      </c>
    </row>
    <row r="65" spans="1:10" x14ac:dyDescent="0.2">
      <c r="A65" s="13" t="s">
        <v>23</v>
      </c>
      <c r="B65" s="14" t="s">
        <v>24</v>
      </c>
      <c r="C65" s="15" t="s">
        <v>24</v>
      </c>
      <c r="D65" s="15" t="s">
        <v>24</v>
      </c>
      <c r="E65" s="15" t="s">
        <v>24</v>
      </c>
      <c r="F65" s="16">
        <v>197.5</v>
      </c>
      <c r="G65" s="15" t="s">
        <v>24</v>
      </c>
      <c r="H65" s="15" t="s">
        <v>24</v>
      </c>
    </row>
    <row r="66" spans="1:10" x14ac:dyDescent="0.2">
      <c r="A66" s="13" t="s">
        <v>25</v>
      </c>
      <c r="B66" s="14">
        <v>309.83581536314676</v>
      </c>
      <c r="C66" s="15">
        <v>169.554890921886</v>
      </c>
      <c r="D66" s="15">
        <v>164.63695667588459</v>
      </c>
      <c r="E66" s="15">
        <v>160.07804358911824</v>
      </c>
      <c r="F66" s="16" t="s">
        <v>24</v>
      </c>
      <c r="G66" s="15" t="s">
        <v>24</v>
      </c>
      <c r="H66" s="15" t="s">
        <v>24</v>
      </c>
    </row>
    <row r="67" spans="1:10" x14ac:dyDescent="0.2">
      <c r="A67" s="27" t="s">
        <v>38</v>
      </c>
      <c r="B67" s="27"/>
      <c r="C67" s="27"/>
      <c r="D67" s="27"/>
      <c r="E67" s="27"/>
      <c r="F67" s="27"/>
      <c r="G67" s="27"/>
      <c r="H67" s="27"/>
    </row>
    <row r="68" spans="1:10" x14ac:dyDescent="0.2">
      <c r="A68" s="28" t="s">
        <v>13</v>
      </c>
      <c r="B68" s="29">
        <v>892.99</v>
      </c>
      <c r="C68" s="30">
        <v>404.77</v>
      </c>
      <c r="D68" s="30">
        <v>393.28</v>
      </c>
      <c r="E68" s="30">
        <v>366.38</v>
      </c>
      <c r="F68" s="31">
        <v>368.18</v>
      </c>
      <c r="G68" s="32">
        <f>((F68*100)/E68)-100</f>
        <v>0.49129319285987094</v>
      </c>
      <c r="H68" s="32">
        <f>((F68*100)/B68)-100</f>
        <v>-58.769975027715873</v>
      </c>
    </row>
    <row r="69" spans="1:10" x14ac:dyDescent="0.2">
      <c r="A69" s="33" t="s">
        <v>14</v>
      </c>
      <c r="B69" s="34" t="s">
        <v>24</v>
      </c>
      <c r="C69" s="15">
        <v>428.58</v>
      </c>
      <c r="D69" s="15">
        <v>430.05</v>
      </c>
      <c r="E69" s="15">
        <v>408.75</v>
      </c>
      <c r="F69" s="16">
        <v>397.1</v>
      </c>
      <c r="G69" s="32">
        <f>((F69*100)/E69)-100</f>
        <v>-2.8501529051987831</v>
      </c>
      <c r="H69" s="32" t="s">
        <v>24</v>
      </c>
    </row>
    <row r="70" spans="1:10" x14ac:dyDescent="0.2">
      <c r="A70" s="33" t="s">
        <v>39</v>
      </c>
      <c r="B70" s="34">
        <v>868</v>
      </c>
      <c r="C70" s="15">
        <v>436.54</v>
      </c>
      <c r="D70" s="15">
        <v>439.04</v>
      </c>
      <c r="E70" s="15">
        <v>446.85</v>
      </c>
      <c r="F70" s="16">
        <v>420.93</v>
      </c>
      <c r="G70" s="32">
        <f>((F70*100)/E70)-100</f>
        <v>-5.8006042296072593</v>
      </c>
      <c r="H70" s="32">
        <f>((F70*100)/B70)-100</f>
        <v>-51.505760368663594</v>
      </c>
    </row>
    <row r="71" spans="1:10" x14ac:dyDescent="0.2">
      <c r="A71" s="35" t="s">
        <v>21</v>
      </c>
      <c r="B71" s="36">
        <v>831.8</v>
      </c>
      <c r="C71" s="19">
        <v>413.77</v>
      </c>
      <c r="D71" s="37">
        <v>416.06</v>
      </c>
      <c r="E71" s="37">
        <v>384.43</v>
      </c>
      <c r="F71" s="38" t="s">
        <v>24</v>
      </c>
      <c r="G71" s="32" t="s">
        <v>24</v>
      </c>
      <c r="H71" s="32" t="s">
        <v>24</v>
      </c>
      <c r="I71" s="39"/>
      <c r="J71" s="21"/>
    </row>
    <row r="72" spans="1:10" x14ac:dyDescent="0.2">
      <c r="A72" s="33" t="s">
        <v>25</v>
      </c>
      <c r="B72" s="14">
        <v>968.53700000000003</v>
      </c>
      <c r="C72" s="15">
        <v>466</v>
      </c>
      <c r="D72" s="15">
        <v>469.32</v>
      </c>
      <c r="E72" s="15">
        <v>453.63</v>
      </c>
      <c r="F72" s="40">
        <v>414.92</v>
      </c>
      <c r="G72" s="32">
        <f>((F72*100)/E72)-100</f>
        <v>-8.5333862398871361</v>
      </c>
      <c r="H72" s="32">
        <f>((F72*100)/B72)-100</f>
        <v>-57.160129143233561</v>
      </c>
    </row>
    <row r="73" spans="1:10" ht="2.1" customHeight="1" x14ac:dyDescent="0.2">
      <c r="A73" s="41"/>
      <c r="B73" s="41"/>
      <c r="C73" s="41"/>
      <c r="D73" s="41"/>
      <c r="E73" s="41"/>
      <c r="F73" s="41"/>
      <c r="G73" s="41"/>
      <c r="H73" s="41"/>
    </row>
    <row r="74" spans="1:10" x14ac:dyDescent="0.2">
      <c r="A74" s="42" t="s">
        <v>40</v>
      </c>
      <c r="B74" s="43"/>
      <c r="C74" s="43"/>
      <c r="D74" s="44"/>
      <c r="E74" s="44"/>
      <c r="F74" s="44"/>
      <c r="G74" s="44"/>
      <c r="H74" s="42"/>
    </row>
    <row r="75" spans="1:10" x14ac:dyDescent="0.2">
      <c r="A75" s="42" t="s">
        <v>41</v>
      </c>
      <c r="B75" s="45"/>
      <c r="C75" s="45"/>
      <c r="D75" s="46"/>
      <c r="E75" s="46"/>
      <c r="F75" s="46"/>
      <c r="G75" s="46"/>
      <c r="H75" s="42"/>
    </row>
    <row r="76" spans="1:10" x14ac:dyDescent="0.2">
      <c r="A76" s="42" t="s">
        <v>42</v>
      </c>
      <c r="B76" s="47"/>
      <c r="C76" s="47"/>
      <c r="D76" s="47"/>
      <c r="E76" s="47"/>
      <c r="F76" s="47"/>
      <c r="G76" s="47"/>
      <c r="H76" s="47"/>
    </row>
    <row r="77" spans="1:10" x14ac:dyDescent="0.2">
      <c r="A77" s="47"/>
      <c r="B77" s="47"/>
      <c r="C77" s="48"/>
      <c r="D77" s="48"/>
      <c r="E77" s="48"/>
      <c r="F77" s="49"/>
      <c r="G77" s="47"/>
      <c r="H77" s="47"/>
    </row>
    <row r="78" spans="1:10" x14ac:dyDescent="0.2">
      <c r="A78" s="47"/>
      <c r="B78" s="47"/>
      <c r="C78" s="48"/>
      <c r="D78" s="49"/>
      <c r="E78" s="47" t="s">
        <v>43</v>
      </c>
      <c r="F78" s="47"/>
      <c r="G78" s="47"/>
      <c r="H78" s="47"/>
    </row>
    <row r="83" spans="4:5" x14ac:dyDescent="0.2">
      <c r="D83" s="21"/>
    </row>
    <row r="84" spans="4:5" x14ac:dyDescent="0.2">
      <c r="E84" s="21"/>
    </row>
  </sheetData>
  <mergeCells count="9">
    <mergeCell ref="A43:H43"/>
    <mergeCell ref="A62:H62"/>
    <mergeCell ref="A67:H67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2023-06-12T11:35:43Z</dcterms:created>
  <dcterms:modified xsi:type="dcterms:W3CDTF">2023-06-12T11:36:21Z</dcterms:modified>
</cp:coreProperties>
</file>