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balandis\"/>
    </mc:Choice>
  </mc:AlternateContent>
  <xr:revisionPtr revIDLastSave="0" documentId="8_{40ED7245-55E2-44CD-92C4-DEDD04561CC9}" xr6:coauthVersionLast="47" xr6:coauthVersionMax="47" xr10:uidLastSave="{00000000-0000-0000-0000-000000000000}"/>
  <bookViews>
    <workbookView xWindow="-120" yWindow="-120" windowWidth="29040" windowHeight="17640" xr2:uid="{0C7D1F43-A89E-452E-A145-45429917BB19}"/>
  </bookViews>
  <sheets>
    <sheet name="11_1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" l="1"/>
  <c r="G73" i="1"/>
  <c r="H72" i="1"/>
  <c r="G72" i="1"/>
  <c r="H71" i="1"/>
  <c r="G71" i="1"/>
  <c r="H70" i="1"/>
  <c r="G70" i="1"/>
  <c r="H69" i="1"/>
  <c r="G69" i="1"/>
  <c r="H64" i="1"/>
  <c r="G64" i="1"/>
  <c r="H61" i="1"/>
  <c r="G61" i="1"/>
  <c r="H60" i="1"/>
  <c r="G60" i="1"/>
  <c r="H59" i="1"/>
  <c r="G59" i="1"/>
  <c r="G57" i="1"/>
  <c r="H56" i="1"/>
  <c r="G56" i="1"/>
  <c r="H55" i="1"/>
  <c r="G55" i="1"/>
  <c r="H54" i="1"/>
  <c r="G54" i="1"/>
  <c r="H52" i="1"/>
  <c r="G52" i="1"/>
  <c r="H51" i="1"/>
  <c r="G51" i="1"/>
  <c r="H48" i="1"/>
  <c r="G48" i="1"/>
  <c r="H47" i="1"/>
  <c r="G47" i="1"/>
  <c r="H46" i="1"/>
  <c r="G46" i="1"/>
  <c r="H45" i="1"/>
  <c r="G45" i="1"/>
  <c r="G44" i="1"/>
  <c r="H43" i="1"/>
  <c r="G43" i="1"/>
  <c r="H41" i="1"/>
  <c r="G41" i="1"/>
  <c r="H40" i="1"/>
  <c r="G40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7" i="1"/>
  <c r="G27" i="1"/>
  <c r="H26" i="1"/>
  <c r="G26" i="1"/>
  <c r="H25" i="1"/>
  <c r="G25" i="1"/>
  <c r="H24" i="1"/>
  <c r="G24" i="1"/>
  <c r="H23" i="1"/>
  <c r="G23" i="1"/>
  <c r="G22" i="1"/>
  <c r="H19" i="1"/>
  <c r="G19" i="1"/>
  <c r="H18" i="1"/>
  <c r="G18" i="1"/>
  <c r="H17" i="1"/>
  <c r="G17" i="1"/>
  <c r="H16" i="1"/>
  <c r="G16" i="1"/>
  <c r="H15" i="1"/>
  <c r="G15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<sst xmlns="http://schemas.openxmlformats.org/spreadsheetml/2006/main" count="139" uniqueCount="44">
  <si>
    <t>Grūdų ir rapsų vidutinės kainos (augintojų) ES šalyse, EUR/t</t>
  </si>
  <si>
    <t xml:space="preserve">                    Data
Valstybė</t>
  </si>
  <si>
    <t>Pokytis, %</t>
  </si>
  <si>
    <t>14 sav. 
(04 04–10)</t>
  </si>
  <si>
    <t>11 sav. 
(03 13–19)</t>
  </si>
  <si>
    <t>12 sav. 
(03 20–26)</t>
  </si>
  <si>
    <t>13 sav. 
(03 27–04 02)</t>
  </si>
  <si>
    <t>14 sav. 
(04 03–09)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</si>
  <si>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</si>
  <si>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</si>
  <si>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</si>
  <si>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</si>
  <si>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</si>
  <si>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</si>
  <si>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</si>
  <si>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Graikija</t>
  </si>
  <si>
    <t>Ispanija</t>
  </si>
  <si>
    <t>Prancūzija</t>
  </si>
  <si>
    <t>-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</si>
  <si>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</si>
  <si>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</si>
  <si>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</si>
  <si>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</si>
  <si>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</si>
  <si>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</si>
  <si>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</si>
  <si>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</si>
  <si>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</si>
  <si>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</si>
  <si>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</si>
  <si>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</si>
  <si>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</si>
  <si>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</si>
  <si>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</si>
  <si>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</si>
  <si>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</si>
  <si>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</si>
  <si>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</si>
  <si>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</si>
  <si>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</si>
  <si>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2023 m. 14 savaitę su  13 savaite</t>
  </si>
  <si>
    <t>** lyginant 2023 m. 14 savaitę su 2022 m. 14 savaite</t>
  </si>
  <si>
    <t>Pastaba: Lietuvos maistinių ir pašarinių kviečių, pašarinių miežių, maistinių rugių ir rapsų 11, 12 ir 13 savaičių kainos patikslintos  2023-04-17</t>
  </si>
  <si>
    <t>Šaltiniai ŽŪDC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</si>
</sst>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6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9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D45D67-21F6-4EE0-B817-23C7DABFF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AFF30-8BE2-46AA-9B52-70935A33342E}">
  <dimension ref="A2:J85"/>
  <sheetViews>
    <sheetView showGridLines="0" tabSelected="1" workbookViewId="0">
      <selection activeCell="K62" sqref="K62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2022</v>
      </c>
      <c r="C5" s="5">
        <v>2023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324.24833333333328</v>
      </c>
      <c r="C8" s="15">
        <v>255.28571428571428</v>
      </c>
      <c r="D8" s="15">
        <v>241.59</v>
      </c>
      <c r="E8" s="15">
        <v>237.02428571428572</v>
      </c>
      <c r="F8" s="16">
        <v>233.27</v>
      </c>
      <c r="G8" s="15">
        <f t="shared" ref="G8:G27" si="0">((F8*100)/E8)-100</f>
        <v>-1.5839244923666627</v>
      </c>
      <c r="H8" s="15">
        <f t="shared" ref="H8:H27" si="1">((F8*100)/B8)-100</f>
        <v>-28.058226976237336</v>
      </c>
    </row>
    <row r="9" spans="1:8" x14ac:dyDescent="0.2">
      <c r="A9" s="13" t="s">
        <v>12</v>
      </c>
      <c r="B9" s="14">
        <v>354.21</v>
      </c>
      <c r="C9" s="15">
        <v>279.29000000000002</v>
      </c>
      <c r="D9" s="15">
        <v>272.81</v>
      </c>
      <c r="E9" s="15">
        <v>265.56</v>
      </c>
      <c r="F9" s="16">
        <v>256.05</v>
      </c>
      <c r="G9" s="15">
        <f t="shared" si="0"/>
        <v>-3.5811116131947642</v>
      </c>
      <c r="H9" s="15">
        <f t="shared" si="1"/>
        <v>-27.712374015414582</v>
      </c>
    </row>
    <row r="10" spans="1:8" x14ac:dyDescent="0.2">
      <c r="A10" s="13" t="s">
        <v>13</v>
      </c>
      <c r="B10" s="14">
        <v>405.66666666666669</v>
      </c>
      <c r="C10" s="15">
        <v>266.25</v>
      </c>
      <c r="D10" s="15">
        <v>248.5</v>
      </c>
      <c r="E10" s="15">
        <v>253.9</v>
      </c>
      <c r="F10" s="16">
        <v>255</v>
      </c>
      <c r="G10" s="15">
        <f t="shared" si="0"/>
        <v>0.43324143363528833</v>
      </c>
      <c r="H10" s="15">
        <f t="shared" si="1"/>
        <v>-37.140509449465902</v>
      </c>
    </row>
    <row r="11" spans="1:8" x14ac:dyDescent="0.2">
      <c r="A11" s="13" t="s">
        <v>14</v>
      </c>
      <c r="B11" s="14">
        <v>347.59</v>
      </c>
      <c r="C11" s="15">
        <v>252.75</v>
      </c>
      <c r="D11" s="15">
        <v>243.6</v>
      </c>
      <c r="E11" s="15">
        <v>251.5</v>
      </c>
      <c r="F11" s="16">
        <v>247.98</v>
      </c>
      <c r="G11" s="15">
        <f t="shared" si="0"/>
        <v>-1.3996023856858812</v>
      </c>
      <c r="H11" s="15">
        <f t="shared" si="1"/>
        <v>-28.657326160131177</v>
      </c>
    </row>
    <row r="12" spans="1:8" x14ac:dyDescent="0.2">
      <c r="A12" s="13" t="s">
        <v>15</v>
      </c>
      <c r="B12" s="14">
        <v>390</v>
      </c>
      <c r="C12" s="15">
        <v>330</v>
      </c>
      <c r="D12" s="15">
        <v>330</v>
      </c>
      <c r="E12" s="15">
        <v>330</v>
      </c>
      <c r="F12" s="16">
        <v>320</v>
      </c>
      <c r="G12" s="15">
        <f t="shared" si="0"/>
        <v>-3.0303030303030312</v>
      </c>
      <c r="H12" s="15">
        <f t="shared" si="1"/>
        <v>-17.948717948717942</v>
      </c>
    </row>
    <row r="13" spans="1:8" x14ac:dyDescent="0.2">
      <c r="A13" s="13" t="s">
        <v>16</v>
      </c>
      <c r="B13" s="14">
        <v>372.62399999999997</v>
      </c>
      <c r="C13" s="15">
        <v>298.49000000000007</v>
      </c>
      <c r="D13" s="15">
        <v>282.10000000000002</v>
      </c>
      <c r="E13" s="15">
        <v>286.03400000000005</v>
      </c>
      <c r="F13" s="16">
        <v>284.76222222222219</v>
      </c>
      <c r="G13" s="15">
        <f t="shared" si="0"/>
        <v>-0.4446246871972761</v>
      </c>
      <c r="H13" s="15">
        <f t="shared" si="1"/>
        <v>-23.579205251883337</v>
      </c>
    </row>
    <row r="14" spans="1:8" x14ac:dyDescent="0.2">
      <c r="A14" s="13" t="s">
        <v>17</v>
      </c>
      <c r="B14" s="14">
        <v>376.70333333333338</v>
      </c>
      <c r="C14" s="15" t="s">
        <v>18</v>
      </c>
      <c r="D14" s="15">
        <v>263.53999999999996</v>
      </c>
      <c r="E14" s="15">
        <v>270.57</v>
      </c>
      <c r="F14" s="16" t="s">
        <v>18</v>
      </c>
      <c r="G14" s="15" t="s">
        <v>18</v>
      </c>
      <c r="H14" s="15" t="s">
        <v>18</v>
      </c>
    </row>
    <row r="15" spans="1:8" x14ac:dyDescent="0.2">
      <c r="A15" s="13" t="s">
        <v>19</v>
      </c>
      <c r="B15" s="14">
        <v>371.495</v>
      </c>
      <c r="C15" s="15">
        <v>260</v>
      </c>
      <c r="D15" s="15">
        <v>270</v>
      </c>
      <c r="E15" s="15">
        <v>255</v>
      </c>
      <c r="F15" s="16">
        <v>210</v>
      </c>
      <c r="G15" s="15">
        <f>((F15*100)/E15)-100</f>
        <v>-17.647058823529406</v>
      </c>
      <c r="H15" s="15">
        <f>((F15*100)/B15)-100</f>
        <v>-43.471648339816149</v>
      </c>
    </row>
    <row r="16" spans="1:8" x14ac:dyDescent="0.2">
      <c r="A16" s="13" t="s">
        <v>20</v>
      </c>
      <c r="B16" s="14">
        <v>391.82727272727277</v>
      </c>
      <c r="C16" s="15">
        <v>282.65999999999997</v>
      </c>
      <c r="D16" s="15">
        <v>271.76</v>
      </c>
      <c r="E16" s="15">
        <v>264.15999999999997</v>
      </c>
      <c r="F16" s="16">
        <v>261.56</v>
      </c>
      <c r="G16" s="15">
        <f t="shared" si="0"/>
        <v>-0.98425196850392638</v>
      </c>
      <c r="H16" s="15">
        <f t="shared" si="1"/>
        <v>-33.246096378274288</v>
      </c>
    </row>
    <row r="17" spans="1:9" x14ac:dyDescent="0.2">
      <c r="A17" s="13" t="s">
        <v>21</v>
      </c>
      <c r="B17" s="14">
        <v>333.68052486321068</v>
      </c>
      <c r="C17" s="15">
        <v>242.29</v>
      </c>
      <c r="D17" s="15">
        <v>225.44</v>
      </c>
      <c r="E17" s="15">
        <v>235.47</v>
      </c>
      <c r="F17" s="16">
        <v>265.02999999999997</v>
      </c>
      <c r="G17" s="15">
        <f t="shared" si="0"/>
        <v>12.553616171911486</v>
      </c>
      <c r="H17" s="15">
        <f t="shared" si="1"/>
        <v>-20.57372838626209</v>
      </c>
    </row>
    <row r="18" spans="1:9" s="22" customFormat="1" x14ac:dyDescent="0.2">
      <c r="A18" s="17" t="s">
        <v>22</v>
      </c>
      <c r="B18" s="18">
        <v>338.19</v>
      </c>
      <c r="C18" s="19">
        <v>256.60000000000002</v>
      </c>
      <c r="D18" s="19">
        <v>241.33</v>
      </c>
      <c r="E18" s="19">
        <v>248.94</v>
      </c>
      <c r="F18" s="20">
        <v>240.51</v>
      </c>
      <c r="G18" s="19">
        <f t="shared" si="0"/>
        <v>-3.3863581585924294</v>
      </c>
      <c r="H18" s="19">
        <f t="shared" si="1"/>
        <v>-28.883172181318187</v>
      </c>
      <c r="I18" s="21"/>
    </row>
    <row r="19" spans="1:9" x14ac:dyDescent="0.2">
      <c r="A19" s="13" t="s">
        <v>23</v>
      </c>
      <c r="B19" s="14">
        <v>317.875</v>
      </c>
      <c r="C19" s="15">
        <v>223.655</v>
      </c>
      <c r="D19" s="15">
        <v>241.71333333333334</v>
      </c>
      <c r="E19" s="15">
        <v>229.43999999999997</v>
      </c>
      <c r="F19" s="16">
        <v>240.11666666666667</v>
      </c>
      <c r="G19" s="15">
        <f t="shared" si="0"/>
        <v>4.6533589028359046</v>
      </c>
      <c r="H19" s="15">
        <f t="shared" si="1"/>
        <v>-24.461921614890542</v>
      </c>
    </row>
    <row r="20" spans="1:9" x14ac:dyDescent="0.2">
      <c r="A20" s="13" t="s">
        <v>24</v>
      </c>
      <c r="B20" s="14">
        <v>385</v>
      </c>
      <c r="C20" s="15">
        <v>250</v>
      </c>
      <c r="D20" s="15">
        <v>250</v>
      </c>
      <c r="E20" s="15" t="s">
        <v>18</v>
      </c>
      <c r="F20" s="16" t="s">
        <v>18</v>
      </c>
      <c r="G20" s="15" t="s">
        <v>18</v>
      </c>
      <c r="H20" s="15" t="s">
        <v>18</v>
      </c>
    </row>
    <row r="21" spans="1:9" x14ac:dyDescent="0.2">
      <c r="A21" s="13" t="s">
        <v>25</v>
      </c>
      <c r="B21" s="14">
        <v>355.51720418509325</v>
      </c>
      <c r="C21" s="15">
        <v>260.18822126644807</v>
      </c>
      <c r="D21" s="15">
        <v>251.48010962827831</v>
      </c>
      <c r="E21" s="15">
        <v>259.34296932745997</v>
      </c>
      <c r="F21" s="16" t="s">
        <v>18</v>
      </c>
      <c r="G21" s="15" t="s">
        <v>18</v>
      </c>
      <c r="H21" s="15" t="s">
        <v>18</v>
      </c>
    </row>
    <row r="22" spans="1:9" x14ac:dyDescent="0.2">
      <c r="A22" s="13" t="s">
        <v>26</v>
      </c>
      <c r="B22" s="14" t="s">
        <v>18</v>
      </c>
      <c r="C22" s="15">
        <v>299.5</v>
      </c>
      <c r="D22" s="15">
        <v>283</v>
      </c>
      <c r="E22" s="15">
        <v>294</v>
      </c>
      <c r="F22" s="16">
        <v>294</v>
      </c>
      <c r="G22" s="15">
        <f t="shared" si="0"/>
        <v>0</v>
      </c>
      <c r="H22" s="15" t="s">
        <v>18</v>
      </c>
    </row>
    <row r="23" spans="1:9" x14ac:dyDescent="0.2">
      <c r="A23" s="13" t="s">
        <v>27</v>
      </c>
      <c r="B23" s="14">
        <v>335.00749999999999</v>
      </c>
      <c r="C23" s="15">
        <v>256.01499999999999</v>
      </c>
      <c r="D23" s="15">
        <v>253.375</v>
      </c>
      <c r="E23" s="15">
        <v>263.15999999999997</v>
      </c>
      <c r="F23" s="16">
        <v>233.53</v>
      </c>
      <c r="G23" s="15">
        <f t="shared" si="0"/>
        <v>-11.259309925520583</v>
      </c>
      <c r="H23" s="15">
        <f t="shared" si="1"/>
        <v>-30.291112885532414</v>
      </c>
    </row>
    <row r="24" spans="1:9" x14ac:dyDescent="0.2">
      <c r="A24" s="13" t="s">
        <v>28</v>
      </c>
      <c r="B24" s="14">
        <v>361.01</v>
      </c>
      <c r="C24" s="15">
        <v>314.36</v>
      </c>
      <c r="D24" s="15">
        <v>344.7</v>
      </c>
      <c r="E24" s="15">
        <v>325.05</v>
      </c>
      <c r="F24" s="16">
        <v>324.45</v>
      </c>
      <c r="G24" s="15">
        <f t="shared" si="0"/>
        <v>-0.18458698661744677</v>
      </c>
      <c r="H24" s="15">
        <f t="shared" si="1"/>
        <v>-10.127143292429565</v>
      </c>
    </row>
    <row r="25" spans="1:9" x14ac:dyDescent="0.2">
      <c r="A25" s="13" t="s">
        <v>29</v>
      </c>
      <c r="B25" s="14">
        <v>314.02</v>
      </c>
      <c r="C25" s="15">
        <v>272.67</v>
      </c>
      <c r="D25" s="15">
        <v>273.23</v>
      </c>
      <c r="E25" s="15">
        <v>262.06</v>
      </c>
      <c r="F25" s="16">
        <v>267.5</v>
      </c>
      <c r="G25" s="15">
        <f>((F25*100)/E25)-100</f>
        <v>2.0758604899641284</v>
      </c>
      <c r="H25" s="15">
        <f t="shared" si="1"/>
        <v>-14.814343035475446</v>
      </c>
    </row>
    <row r="26" spans="1:9" x14ac:dyDescent="0.2">
      <c r="A26" s="13" t="s">
        <v>30</v>
      </c>
      <c r="B26" s="14">
        <v>395</v>
      </c>
      <c r="C26" s="15">
        <v>252</v>
      </c>
      <c r="D26" s="15">
        <v>222</v>
      </c>
      <c r="E26" s="15">
        <v>237</v>
      </c>
      <c r="F26" s="16">
        <v>238</v>
      </c>
      <c r="G26" s="15">
        <f t="shared" si="0"/>
        <v>0.42194092827004681</v>
      </c>
      <c r="H26" s="15">
        <f t="shared" si="1"/>
        <v>-39.746835443037973</v>
      </c>
    </row>
    <row r="27" spans="1:9" x14ac:dyDescent="0.2">
      <c r="A27" s="13" t="s">
        <v>31</v>
      </c>
      <c r="B27" s="14">
        <v>377.33</v>
      </c>
      <c r="C27" s="15">
        <v>264.75</v>
      </c>
      <c r="D27" s="15">
        <v>261.76</v>
      </c>
      <c r="E27" s="15">
        <v>260.10000000000002</v>
      </c>
      <c r="F27" s="16">
        <v>254.91</v>
      </c>
      <c r="G27" s="15">
        <f t="shared" si="0"/>
        <v>-1.9953863898500686</v>
      </c>
      <c r="H27" s="15">
        <f t="shared" si="1"/>
        <v>-32.443749503087474</v>
      </c>
    </row>
    <row r="28" spans="1:9" x14ac:dyDescent="0.2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24" t="s">
        <v>33</v>
      </c>
      <c r="B29" s="25">
        <v>408</v>
      </c>
      <c r="C29" s="15">
        <v>236.7</v>
      </c>
      <c r="D29" s="15">
        <v>222.5</v>
      </c>
      <c r="E29" s="15">
        <v>228.2</v>
      </c>
      <c r="F29" s="26">
        <v>218.2</v>
      </c>
      <c r="G29" s="15">
        <f>((F29*100)/E29)-100</f>
        <v>-4.382120946538123</v>
      </c>
      <c r="H29" s="15">
        <f>((F29*100)/B29)-100</f>
        <v>-46.519607843137258</v>
      </c>
    </row>
    <row r="30" spans="1:9" x14ac:dyDescent="0.2">
      <c r="A30" s="13" t="s">
        <v>11</v>
      </c>
      <c r="B30" s="14">
        <v>314.87499999999994</v>
      </c>
      <c r="C30" s="15">
        <v>245.85000000000002</v>
      </c>
      <c r="D30" s="15">
        <v>227.52600000000001</v>
      </c>
      <c r="E30" s="15">
        <v>225.39666666666665</v>
      </c>
      <c r="F30" s="16">
        <v>225.39666666666665</v>
      </c>
      <c r="G30" s="15">
        <f t="shared" ref="G30:G41" si="2">((F30*100)/E30)-100</f>
        <v>0</v>
      </c>
      <c r="H30" s="15">
        <f t="shared" ref="H30:H41" si="3">((F30*100)/B30)-100</f>
        <v>-28.417096731507201</v>
      </c>
    </row>
    <row r="31" spans="1:9" x14ac:dyDescent="0.2">
      <c r="A31" s="13" t="s">
        <v>13</v>
      </c>
      <c r="B31" s="14">
        <v>396</v>
      </c>
      <c r="C31" s="15">
        <v>254.5</v>
      </c>
      <c r="D31" s="15">
        <v>231.25</v>
      </c>
      <c r="E31" s="15">
        <v>245.83333333333334</v>
      </c>
      <c r="F31" s="16">
        <v>244.33333333333334</v>
      </c>
      <c r="G31" s="15">
        <f t="shared" si="2"/>
        <v>-0.61016949152541144</v>
      </c>
      <c r="H31" s="15">
        <f t="shared" si="3"/>
        <v>-38.299663299663294</v>
      </c>
    </row>
    <row r="32" spans="1:9" x14ac:dyDescent="0.2">
      <c r="A32" s="13" t="s">
        <v>14</v>
      </c>
      <c r="B32" s="14">
        <v>351.45</v>
      </c>
      <c r="C32" s="15">
        <v>237.76</v>
      </c>
      <c r="D32" s="15">
        <v>234.99</v>
      </c>
      <c r="E32" s="15">
        <v>255.19</v>
      </c>
      <c r="F32" s="16">
        <v>235.83</v>
      </c>
      <c r="G32" s="15">
        <f t="shared" si="2"/>
        <v>-7.5865041733610212</v>
      </c>
      <c r="H32" s="15">
        <f t="shared" si="3"/>
        <v>-32.897994024754581</v>
      </c>
    </row>
    <row r="33" spans="1:9" x14ac:dyDescent="0.2">
      <c r="A33" s="13" t="s">
        <v>15</v>
      </c>
      <c r="B33" s="14">
        <v>361.5</v>
      </c>
      <c r="C33" s="15">
        <v>310</v>
      </c>
      <c r="D33" s="15">
        <v>310</v>
      </c>
      <c r="E33" s="15">
        <v>310</v>
      </c>
      <c r="F33" s="16">
        <v>310</v>
      </c>
      <c r="G33" s="15">
        <f>((F33*100)/E33)-100</f>
        <v>0</v>
      </c>
      <c r="H33" s="15">
        <f>((F33*100)/B33)-100</f>
        <v>-14.246196403872759</v>
      </c>
    </row>
    <row r="34" spans="1:9" x14ac:dyDescent="0.2">
      <c r="A34" s="13" t="s">
        <v>34</v>
      </c>
      <c r="B34" s="14">
        <v>418.33333333333331</v>
      </c>
      <c r="C34" s="15">
        <v>284</v>
      </c>
      <c r="D34" s="15">
        <v>279</v>
      </c>
      <c r="E34" s="15">
        <v>276.66666666666669</v>
      </c>
      <c r="F34" s="16">
        <v>271</v>
      </c>
      <c r="G34" s="15">
        <f t="shared" si="2"/>
        <v>-2.0481927710843451</v>
      </c>
      <c r="H34" s="15">
        <f t="shared" si="3"/>
        <v>-35.219123505976086</v>
      </c>
    </row>
    <row r="35" spans="1:9" x14ac:dyDescent="0.2">
      <c r="A35" s="13" t="s">
        <v>21</v>
      </c>
      <c r="B35" s="14">
        <v>308.43966002215888</v>
      </c>
      <c r="C35" s="15">
        <v>204.31</v>
      </c>
      <c r="D35" s="15">
        <v>219.59</v>
      </c>
      <c r="E35" s="15">
        <v>221.81</v>
      </c>
      <c r="F35" s="16">
        <v>213.85</v>
      </c>
      <c r="G35" s="15">
        <f t="shared" si="2"/>
        <v>-3.5886569586583192</v>
      </c>
      <c r="H35" s="15">
        <f t="shared" si="3"/>
        <v>-30.66715221232036</v>
      </c>
    </row>
    <row r="36" spans="1:9" s="22" customFormat="1" x14ac:dyDescent="0.2">
      <c r="A36" s="17" t="s">
        <v>22</v>
      </c>
      <c r="B36" s="18">
        <v>326.69</v>
      </c>
      <c r="C36" s="19">
        <v>235.64</v>
      </c>
      <c r="D36" s="19">
        <v>228.05</v>
      </c>
      <c r="E36" s="19">
        <v>222.87</v>
      </c>
      <c r="F36" s="20">
        <v>216.34</v>
      </c>
      <c r="G36" s="19">
        <f t="shared" si="2"/>
        <v>-2.9299591690222968</v>
      </c>
      <c r="H36" s="19">
        <f t="shared" si="3"/>
        <v>-33.77819951636107</v>
      </c>
      <c r="I36" s="21"/>
    </row>
    <row r="37" spans="1:9" x14ac:dyDescent="0.2">
      <c r="A37" s="13" t="s">
        <v>23</v>
      </c>
      <c r="B37" s="14">
        <v>323.18499999999995</v>
      </c>
      <c r="C37" s="15">
        <v>223.62</v>
      </c>
      <c r="D37" s="15">
        <v>221.57000000000002</v>
      </c>
      <c r="E37" s="15">
        <v>230.81000000000003</v>
      </c>
      <c r="F37" s="16">
        <v>233.36</v>
      </c>
      <c r="G37" s="15">
        <f t="shared" si="2"/>
        <v>1.1048048178155057</v>
      </c>
      <c r="H37" s="15">
        <f t="shared" si="3"/>
        <v>-27.793678543249214</v>
      </c>
    </row>
    <row r="38" spans="1:9" x14ac:dyDescent="0.2">
      <c r="A38" s="13" t="s">
        <v>35</v>
      </c>
      <c r="B38" s="14">
        <v>395.5</v>
      </c>
      <c r="C38" s="15">
        <v>274.5</v>
      </c>
      <c r="D38" s="15">
        <v>265</v>
      </c>
      <c r="E38" s="15">
        <v>269</v>
      </c>
      <c r="F38" s="16">
        <v>261</v>
      </c>
      <c r="G38" s="15">
        <f t="shared" si="2"/>
        <v>-2.9739776951672923</v>
      </c>
      <c r="H38" s="15">
        <f t="shared" si="3"/>
        <v>-34.007585335018959</v>
      </c>
    </row>
    <row r="39" spans="1:9" x14ac:dyDescent="0.2">
      <c r="A39" s="13" t="s">
        <v>25</v>
      </c>
      <c r="B39" s="14">
        <v>349.26113687843809</v>
      </c>
      <c r="C39" s="15">
        <v>202.5933654132777</v>
      </c>
      <c r="D39" s="15">
        <v>193.93805064553666</v>
      </c>
      <c r="E39" s="15">
        <v>192.37095871447917</v>
      </c>
      <c r="F39" s="16" t="s">
        <v>18</v>
      </c>
      <c r="G39" s="15" t="s">
        <v>18</v>
      </c>
      <c r="H39" s="15" t="s">
        <v>18</v>
      </c>
    </row>
    <row r="40" spans="1:9" x14ac:dyDescent="0.2">
      <c r="A40" s="13" t="s">
        <v>26</v>
      </c>
      <c r="B40" s="14">
        <v>410</v>
      </c>
      <c r="C40" s="15">
        <v>290</v>
      </c>
      <c r="D40" s="15">
        <v>292</v>
      </c>
      <c r="E40" s="15">
        <v>292</v>
      </c>
      <c r="F40" s="16">
        <v>270</v>
      </c>
      <c r="G40" s="15">
        <f t="shared" si="2"/>
        <v>-7.5342465753424648</v>
      </c>
      <c r="H40" s="15">
        <f t="shared" si="3"/>
        <v>-34.146341463414629</v>
      </c>
    </row>
    <row r="41" spans="1:9" x14ac:dyDescent="0.2">
      <c r="A41" s="13" t="s">
        <v>27</v>
      </c>
      <c r="B41" s="14">
        <v>307.02</v>
      </c>
      <c r="C41" s="15">
        <v>234.26499999999999</v>
      </c>
      <c r="D41" s="15">
        <v>240.83333333333334</v>
      </c>
      <c r="E41" s="15">
        <v>225.44999999999996</v>
      </c>
      <c r="F41" s="16">
        <v>230.79500000000002</v>
      </c>
      <c r="G41" s="15">
        <f t="shared" si="2"/>
        <v>2.3708139277001692</v>
      </c>
      <c r="H41" s="15">
        <f t="shared" si="3"/>
        <v>-24.827372809588951</v>
      </c>
    </row>
    <row r="42" spans="1:9" x14ac:dyDescent="0.2">
      <c r="A42" s="23" t="s">
        <v>36</v>
      </c>
      <c r="B42" s="23"/>
      <c r="C42" s="23"/>
      <c r="D42" s="23"/>
      <c r="E42" s="23"/>
      <c r="F42" s="23"/>
      <c r="G42" s="23"/>
      <c r="H42" s="23"/>
    </row>
    <row r="43" spans="1:9" x14ac:dyDescent="0.2">
      <c r="A43" s="24" t="s">
        <v>33</v>
      </c>
      <c r="B43" s="25">
        <v>408</v>
      </c>
      <c r="C43" s="15">
        <v>230.6</v>
      </c>
      <c r="D43" s="15">
        <v>216.3</v>
      </c>
      <c r="E43" s="15">
        <v>221.8</v>
      </c>
      <c r="F43" s="26">
        <v>208.3</v>
      </c>
      <c r="G43" s="15">
        <f>((F43*100)/E43)-100</f>
        <v>-6.0865644724977557</v>
      </c>
      <c r="H43" s="15">
        <f>((F43*100)/B43)-100</f>
        <v>-48.946078431372548</v>
      </c>
    </row>
    <row r="44" spans="1:9" x14ac:dyDescent="0.2">
      <c r="A44" s="13" t="s">
        <v>11</v>
      </c>
      <c r="B44" s="14" t="s">
        <v>18</v>
      </c>
      <c r="C44" s="15">
        <v>294</v>
      </c>
      <c r="D44" s="15">
        <v>288.88</v>
      </c>
      <c r="E44" s="15">
        <v>288.88</v>
      </c>
      <c r="F44" s="16">
        <v>288.88</v>
      </c>
      <c r="G44" s="15">
        <f t="shared" ref="G44:G61" si="4">((F44*100)/E44)-100</f>
        <v>0</v>
      </c>
      <c r="H44" s="15" t="s">
        <v>18</v>
      </c>
    </row>
    <row r="45" spans="1:9" x14ac:dyDescent="0.2">
      <c r="A45" s="13" t="s">
        <v>13</v>
      </c>
      <c r="B45" s="14">
        <v>378.33333333333331</v>
      </c>
      <c r="C45" s="15">
        <v>234</v>
      </c>
      <c r="D45" s="15">
        <v>220.16666666666666</v>
      </c>
      <c r="E45" s="15">
        <v>223.16666666666666</v>
      </c>
      <c r="F45" s="16">
        <v>228</v>
      </c>
      <c r="G45" s="15">
        <f t="shared" si="4"/>
        <v>2.1657953696788752</v>
      </c>
      <c r="H45" s="15">
        <f t="shared" ref="H45:H61" si="5">((F45*100)/B45)-100</f>
        <v>-39.735682819383257</v>
      </c>
    </row>
    <row r="46" spans="1:9" x14ac:dyDescent="0.2">
      <c r="A46" s="13" t="s">
        <v>14</v>
      </c>
      <c r="B46" s="14">
        <v>237.95</v>
      </c>
      <c r="C46" s="15">
        <v>221.74</v>
      </c>
      <c r="D46" s="15">
        <v>218.48</v>
      </c>
      <c r="E46" s="15">
        <v>234.8</v>
      </c>
      <c r="F46" s="16">
        <v>215.76</v>
      </c>
      <c r="G46" s="15">
        <f t="shared" si="4"/>
        <v>-8.1090289608177244</v>
      </c>
      <c r="H46" s="15">
        <f t="shared" si="5"/>
        <v>-9.3254885480142775</v>
      </c>
    </row>
    <row r="47" spans="1:9" x14ac:dyDescent="0.2">
      <c r="A47" s="13" t="s">
        <v>15</v>
      </c>
      <c r="B47" s="14">
        <v>340</v>
      </c>
      <c r="C47" s="15">
        <v>320</v>
      </c>
      <c r="D47" s="15">
        <v>330</v>
      </c>
      <c r="E47" s="15">
        <v>312.5</v>
      </c>
      <c r="F47" s="16">
        <v>305</v>
      </c>
      <c r="G47" s="15">
        <f t="shared" si="4"/>
        <v>-2.4000000000000057</v>
      </c>
      <c r="H47" s="15">
        <f t="shared" si="5"/>
        <v>-10.294117647058826</v>
      </c>
    </row>
    <row r="48" spans="1:9" x14ac:dyDescent="0.2">
      <c r="A48" s="13" t="s">
        <v>16</v>
      </c>
      <c r="B48" s="14">
        <v>357.96999999999997</v>
      </c>
      <c r="C48" s="15">
        <v>275.59000000000003</v>
      </c>
      <c r="D48" s="15">
        <v>255.85</v>
      </c>
      <c r="E48" s="15">
        <v>264.51</v>
      </c>
      <c r="F48" s="16">
        <v>264.40999999999997</v>
      </c>
      <c r="G48" s="15">
        <f t="shared" si="4"/>
        <v>-3.780575403577302E-2</v>
      </c>
      <c r="H48" s="15">
        <f t="shared" si="5"/>
        <v>-26.136268402380097</v>
      </c>
    </row>
    <row r="49" spans="1:9" x14ac:dyDescent="0.2">
      <c r="A49" s="13" t="s">
        <v>17</v>
      </c>
      <c r="B49" s="14">
        <v>372.37</v>
      </c>
      <c r="C49" s="15" t="s">
        <v>18</v>
      </c>
      <c r="D49" s="15">
        <v>262.44</v>
      </c>
      <c r="E49" s="15">
        <v>270.745</v>
      </c>
      <c r="F49" s="16" t="s">
        <v>18</v>
      </c>
      <c r="G49" s="15" t="s">
        <v>18</v>
      </c>
      <c r="H49" s="15" t="s">
        <v>18</v>
      </c>
    </row>
    <row r="50" spans="1:9" x14ac:dyDescent="0.2">
      <c r="A50" s="13" t="s">
        <v>19</v>
      </c>
      <c r="B50" s="14" t="s">
        <v>18</v>
      </c>
      <c r="C50" s="15" t="s">
        <v>18</v>
      </c>
      <c r="D50" s="15" t="s">
        <v>18</v>
      </c>
      <c r="E50" s="15">
        <v>280</v>
      </c>
      <c r="F50" s="16" t="s">
        <v>18</v>
      </c>
      <c r="G50" s="15" t="s">
        <v>18</v>
      </c>
      <c r="H50" s="15" t="s">
        <v>18</v>
      </c>
    </row>
    <row r="51" spans="1:9" x14ac:dyDescent="0.2">
      <c r="A51" s="13" t="s">
        <v>34</v>
      </c>
      <c r="B51" s="14">
        <v>415</v>
      </c>
      <c r="C51" s="15">
        <v>264.33333333333331</v>
      </c>
      <c r="D51" s="15">
        <v>260.66666666666669</v>
      </c>
      <c r="E51" s="15">
        <v>257.66666666666669</v>
      </c>
      <c r="F51" s="16">
        <v>250</v>
      </c>
      <c r="G51" s="15">
        <f t="shared" si="4"/>
        <v>-2.9754204398447683</v>
      </c>
      <c r="H51" s="15">
        <f t="shared" si="5"/>
        <v>-39.75903614457831</v>
      </c>
    </row>
    <row r="52" spans="1:9" x14ac:dyDescent="0.2">
      <c r="A52" s="13" t="s">
        <v>20</v>
      </c>
      <c r="B52" s="14">
        <v>365.75</v>
      </c>
      <c r="C52" s="15">
        <v>261.66666666666669</v>
      </c>
      <c r="D52" s="15">
        <v>254</v>
      </c>
      <c r="E52" s="15">
        <v>252.66666666666666</v>
      </c>
      <c r="F52" s="16">
        <v>249.33333333333334</v>
      </c>
      <c r="G52" s="15">
        <f t="shared" si="4"/>
        <v>-1.3192612137203099</v>
      </c>
      <c r="H52" s="15">
        <f t="shared" si="5"/>
        <v>-31.829573934837086</v>
      </c>
    </row>
    <row r="53" spans="1:9" x14ac:dyDescent="0.2">
      <c r="A53" s="13" t="s">
        <v>21</v>
      </c>
      <c r="B53" s="14">
        <v>304.40717340653185</v>
      </c>
      <c r="C53" s="15">
        <v>221.79</v>
      </c>
      <c r="D53" s="15">
        <v>205.78</v>
      </c>
      <c r="E53" s="15">
        <v>182.14</v>
      </c>
      <c r="F53" s="16" t="s">
        <v>18</v>
      </c>
      <c r="G53" s="15" t="s">
        <v>18</v>
      </c>
      <c r="H53" s="15" t="s">
        <v>18</v>
      </c>
    </row>
    <row r="54" spans="1:9" s="22" customFormat="1" x14ac:dyDescent="0.2">
      <c r="A54" s="17" t="s">
        <v>22</v>
      </c>
      <c r="B54" s="18">
        <v>327.39</v>
      </c>
      <c r="C54" s="19">
        <v>213.85</v>
      </c>
      <c r="D54" s="19">
        <v>197.17</v>
      </c>
      <c r="E54" s="19">
        <v>204.04</v>
      </c>
      <c r="F54" s="20">
        <v>191.41</v>
      </c>
      <c r="G54" s="19">
        <f t="shared" si="4"/>
        <v>-6.1899627524014846</v>
      </c>
      <c r="H54" s="19">
        <f t="shared" si="5"/>
        <v>-41.534561226671549</v>
      </c>
      <c r="I54" s="21"/>
    </row>
    <row r="55" spans="1:9" x14ac:dyDescent="0.2">
      <c r="A55" s="13" t="s">
        <v>23</v>
      </c>
      <c r="B55" s="14">
        <v>245.86</v>
      </c>
      <c r="C55" s="15">
        <v>196.94</v>
      </c>
      <c r="D55" s="15">
        <v>193.53500000000003</v>
      </c>
      <c r="E55" s="15">
        <v>186.28666666666666</v>
      </c>
      <c r="F55" s="16">
        <v>175.73500000000001</v>
      </c>
      <c r="G55" s="15">
        <f t="shared" si="4"/>
        <v>-5.6642092831836237</v>
      </c>
      <c r="H55" s="15">
        <f t="shared" si="5"/>
        <v>-28.522329781176282</v>
      </c>
    </row>
    <row r="56" spans="1:9" x14ac:dyDescent="0.2">
      <c r="A56" s="13" t="s">
        <v>35</v>
      </c>
      <c r="B56" s="14">
        <v>385</v>
      </c>
      <c r="C56" s="15">
        <v>254</v>
      </c>
      <c r="D56" s="15">
        <v>250</v>
      </c>
      <c r="E56" s="15">
        <v>253</v>
      </c>
      <c r="F56" s="16">
        <v>239</v>
      </c>
      <c r="G56" s="15">
        <f t="shared" si="4"/>
        <v>-5.533596837944657</v>
      </c>
      <c r="H56" s="15">
        <f t="shared" si="5"/>
        <v>-37.922077922077925</v>
      </c>
    </row>
    <row r="57" spans="1:9" x14ac:dyDescent="0.2">
      <c r="A57" s="13" t="s">
        <v>24</v>
      </c>
      <c r="B57" s="14" t="s">
        <v>18</v>
      </c>
      <c r="C57" s="15" t="s">
        <v>18</v>
      </c>
      <c r="D57" s="15" t="s">
        <v>18</v>
      </c>
      <c r="E57" s="15">
        <v>195</v>
      </c>
      <c r="F57" s="16">
        <v>195</v>
      </c>
      <c r="G57" s="15">
        <f t="shared" si="4"/>
        <v>0</v>
      </c>
      <c r="H57" s="15" t="s">
        <v>18</v>
      </c>
    </row>
    <row r="58" spans="1:9" x14ac:dyDescent="0.2">
      <c r="A58" s="13" t="s">
        <v>25</v>
      </c>
      <c r="B58" s="14">
        <v>298.78114550749649</v>
      </c>
      <c r="C58" s="15">
        <v>221.43678405655155</v>
      </c>
      <c r="D58" s="15">
        <v>219.51229908231073</v>
      </c>
      <c r="E58" s="15">
        <v>211.91781348668889</v>
      </c>
      <c r="F58" s="16" t="s">
        <v>18</v>
      </c>
      <c r="G58" s="15" t="s">
        <v>18</v>
      </c>
      <c r="H58" s="15" t="s">
        <v>18</v>
      </c>
    </row>
    <row r="59" spans="1:9" x14ac:dyDescent="0.2">
      <c r="A59" s="13" t="s">
        <v>26</v>
      </c>
      <c r="B59" s="14">
        <v>395</v>
      </c>
      <c r="C59" s="15">
        <v>267</v>
      </c>
      <c r="D59" s="15">
        <v>267</v>
      </c>
      <c r="E59" s="15">
        <v>267</v>
      </c>
      <c r="F59" s="16">
        <v>260</v>
      </c>
      <c r="G59" s="15">
        <f t="shared" si="4"/>
        <v>-2.6217228464419406</v>
      </c>
      <c r="H59" s="15">
        <f t="shared" si="5"/>
        <v>-34.177215189873422</v>
      </c>
    </row>
    <row r="60" spans="1:9" x14ac:dyDescent="0.2">
      <c r="A60" s="13" t="s">
        <v>27</v>
      </c>
      <c r="B60" s="14">
        <v>265.51499999999999</v>
      </c>
      <c r="C60" s="15">
        <v>220.24</v>
      </c>
      <c r="D60" s="15">
        <v>252.20500000000001</v>
      </c>
      <c r="E60" s="15">
        <v>250.12</v>
      </c>
      <c r="F60" s="16">
        <v>239.2</v>
      </c>
      <c r="G60" s="15">
        <f t="shared" si="4"/>
        <v>-4.3659043659043704</v>
      </c>
      <c r="H60" s="15">
        <f t="shared" si="5"/>
        <v>-9.9109278195205519</v>
      </c>
    </row>
    <row r="61" spans="1:9" x14ac:dyDescent="0.2">
      <c r="A61" s="13" t="s">
        <v>30</v>
      </c>
      <c r="B61" s="14">
        <v>332.5</v>
      </c>
      <c r="C61" s="15">
        <v>203</v>
      </c>
      <c r="D61" s="15">
        <v>182.5</v>
      </c>
      <c r="E61" s="15">
        <v>185.5</v>
      </c>
      <c r="F61" s="16">
        <v>181.5</v>
      </c>
      <c r="G61" s="15">
        <f t="shared" si="4"/>
        <v>-2.1563342318059284</v>
      </c>
      <c r="H61" s="15">
        <f t="shared" si="5"/>
        <v>-45.413533834586467</v>
      </c>
    </row>
    <row r="62" spans="1:9" x14ac:dyDescent="0.2">
      <c r="A62" s="23" t="s">
        <v>37</v>
      </c>
      <c r="B62" s="23"/>
      <c r="C62" s="23"/>
      <c r="D62" s="23"/>
      <c r="E62" s="23"/>
      <c r="F62" s="23"/>
      <c r="G62" s="23"/>
      <c r="H62" s="23"/>
    </row>
    <row r="63" spans="1:9" x14ac:dyDescent="0.2">
      <c r="A63" s="13" t="s">
        <v>12</v>
      </c>
      <c r="B63" s="25">
        <v>274.36</v>
      </c>
      <c r="C63" s="15" t="s">
        <v>18</v>
      </c>
      <c r="D63" s="15">
        <v>322.95999999999998</v>
      </c>
      <c r="E63" s="15" t="s">
        <v>18</v>
      </c>
      <c r="F63" s="26" t="s">
        <v>18</v>
      </c>
      <c r="G63" s="15" t="s">
        <v>18</v>
      </c>
      <c r="H63" s="15" t="s">
        <v>18</v>
      </c>
    </row>
    <row r="64" spans="1:9" x14ac:dyDescent="0.2">
      <c r="A64" s="13" t="s">
        <v>13</v>
      </c>
      <c r="B64" s="14">
        <v>380</v>
      </c>
      <c r="C64" s="15">
        <v>260</v>
      </c>
      <c r="D64" s="15">
        <v>265.5</v>
      </c>
      <c r="E64" s="15">
        <v>255.25</v>
      </c>
      <c r="F64" s="16">
        <v>251.75</v>
      </c>
      <c r="G64" s="15">
        <f t="shared" ref="G64" si="6">((F64*100)/E64)-100</f>
        <v>-1.3712047012732569</v>
      </c>
      <c r="H64" s="15">
        <f t="shared" ref="H64" si="7">((F64*100)/B64)-100</f>
        <v>-33.75</v>
      </c>
    </row>
    <row r="65" spans="1:10" x14ac:dyDescent="0.2">
      <c r="A65" s="13" t="s">
        <v>21</v>
      </c>
      <c r="B65" s="14" t="s">
        <v>18</v>
      </c>
      <c r="C65" s="15" t="s">
        <v>18</v>
      </c>
      <c r="D65" s="15">
        <v>199.6</v>
      </c>
      <c r="E65" s="15" t="s">
        <v>18</v>
      </c>
      <c r="F65" s="16" t="s">
        <v>18</v>
      </c>
      <c r="G65" s="15" t="s">
        <v>18</v>
      </c>
      <c r="H65" s="15" t="s">
        <v>18</v>
      </c>
    </row>
    <row r="66" spans="1:10" x14ac:dyDescent="0.2">
      <c r="A66" s="13" t="s">
        <v>24</v>
      </c>
      <c r="B66" s="14" t="s">
        <v>18</v>
      </c>
      <c r="C66" s="15" t="s">
        <v>18</v>
      </c>
      <c r="D66" s="15" t="s">
        <v>18</v>
      </c>
      <c r="E66" s="15" t="s">
        <v>18</v>
      </c>
      <c r="F66" s="16">
        <v>265</v>
      </c>
      <c r="G66" s="15" t="s">
        <v>18</v>
      </c>
      <c r="H66" s="15" t="s">
        <v>18</v>
      </c>
    </row>
    <row r="67" spans="1:10" x14ac:dyDescent="0.2">
      <c r="A67" s="13" t="s">
        <v>25</v>
      </c>
      <c r="B67" s="14">
        <v>282.81738755258328</v>
      </c>
      <c r="C67" s="15">
        <v>199.29310565089639</v>
      </c>
      <c r="D67" s="15">
        <v>188.39696348423561</v>
      </c>
      <c r="E67" s="15">
        <v>188.41886239441493</v>
      </c>
      <c r="F67" s="16" t="s">
        <v>18</v>
      </c>
      <c r="G67" s="15" t="s">
        <v>18</v>
      </c>
      <c r="H67" s="15" t="s">
        <v>18</v>
      </c>
    </row>
    <row r="68" spans="1:10" x14ac:dyDescent="0.2">
      <c r="A68" s="27" t="s">
        <v>38</v>
      </c>
      <c r="B68" s="27"/>
      <c r="C68" s="27"/>
      <c r="D68" s="27"/>
      <c r="E68" s="27"/>
      <c r="F68" s="27"/>
      <c r="G68" s="27"/>
      <c r="H68" s="27"/>
    </row>
    <row r="69" spans="1:10" x14ac:dyDescent="0.2">
      <c r="A69" s="28" t="s">
        <v>13</v>
      </c>
      <c r="B69" s="29">
        <v>931.41</v>
      </c>
      <c r="C69" s="30">
        <v>463.68</v>
      </c>
      <c r="D69" s="30">
        <v>437.04</v>
      </c>
      <c r="E69" s="30">
        <v>433</v>
      </c>
      <c r="F69" s="31">
        <v>447.06</v>
      </c>
      <c r="G69" s="32">
        <f>((F69*100)/E69)-100</f>
        <v>3.247113163972287</v>
      </c>
      <c r="H69" s="32">
        <f>((F69*100)/B69)-100</f>
        <v>-52.001803716945275</v>
      </c>
    </row>
    <row r="70" spans="1:10" x14ac:dyDescent="0.2">
      <c r="A70" s="33" t="s">
        <v>14</v>
      </c>
      <c r="B70" s="34">
        <v>795.54</v>
      </c>
      <c r="C70" s="15">
        <v>504.74</v>
      </c>
      <c r="D70" s="15">
        <v>473.09</v>
      </c>
      <c r="E70" s="15">
        <v>482.97</v>
      </c>
      <c r="F70" s="16">
        <v>487.2</v>
      </c>
      <c r="G70" s="32">
        <f>((F70*100)/E70)-100</f>
        <v>0.87583079694390165</v>
      </c>
      <c r="H70" s="32">
        <f>((F70*100)/B70)-100</f>
        <v>-38.758579078361862</v>
      </c>
    </row>
    <row r="71" spans="1:10" x14ac:dyDescent="0.2">
      <c r="A71" s="33" t="s">
        <v>39</v>
      </c>
      <c r="B71" s="34">
        <v>715.9</v>
      </c>
      <c r="C71" s="15">
        <v>454.81</v>
      </c>
      <c r="D71" s="15">
        <v>436.53</v>
      </c>
      <c r="E71" s="15">
        <v>454.81</v>
      </c>
      <c r="F71" s="16">
        <v>464.65</v>
      </c>
      <c r="G71" s="32">
        <f>((F71*100)/E71)-100</f>
        <v>2.1635408192431953</v>
      </c>
      <c r="H71" s="32">
        <f>((F71*100)/B71)-100</f>
        <v>-35.095683754714344</v>
      </c>
    </row>
    <row r="72" spans="1:10" x14ac:dyDescent="0.2">
      <c r="A72" s="35" t="s">
        <v>22</v>
      </c>
      <c r="B72" s="36">
        <v>850.62</v>
      </c>
      <c r="C72" s="19">
        <v>495.91</v>
      </c>
      <c r="D72" s="37">
        <v>451.43</v>
      </c>
      <c r="E72" s="37">
        <v>469.35</v>
      </c>
      <c r="F72" s="38">
        <v>447.34</v>
      </c>
      <c r="G72" s="32">
        <f>((F72*100)/E72)-100</f>
        <v>-4.6894641525514089</v>
      </c>
      <c r="H72" s="32">
        <f>((F72*100)/B72)-100</f>
        <v>-47.410124379864101</v>
      </c>
      <c r="I72" s="39"/>
      <c r="J72" s="21"/>
    </row>
    <row r="73" spans="1:10" x14ac:dyDescent="0.2">
      <c r="A73" s="33" t="s">
        <v>25</v>
      </c>
      <c r="B73" s="14">
        <v>863.34</v>
      </c>
      <c r="C73" s="15">
        <v>532.51</v>
      </c>
      <c r="D73" s="15">
        <v>496.35</v>
      </c>
      <c r="E73" s="15">
        <v>508.22</v>
      </c>
      <c r="F73" s="40">
        <v>497.53</v>
      </c>
      <c r="G73" s="32">
        <f>((F73*100)/E73)-100</f>
        <v>-2.1034197788359421</v>
      </c>
      <c r="H73" s="32">
        <f>((F73*100)/B73)-100</f>
        <v>-42.37148747886117</v>
      </c>
    </row>
    <row r="74" spans="1:10" ht="2.1" customHeight="1" x14ac:dyDescent="0.2">
      <c r="A74" s="41"/>
      <c r="B74" s="41"/>
      <c r="C74" s="41"/>
      <c r="D74" s="41"/>
      <c r="E74" s="41"/>
      <c r="F74" s="41"/>
      <c r="G74" s="41"/>
      <c r="H74" s="41"/>
    </row>
    <row r="75" spans="1:10" x14ac:dyDescent="0.2">
      <c r="A75" s="42" t="s">
        <v>40</v>
      </c>
      <c r="B75" s="43"/>
      <c r="C75" s="43"/>
      <c r="D75" s="44"/>
      <c r="E75" s="44"/>
      <c r="F75" s="44"/>
      <c r="G75" s="44"/>
      <c r="H75" s="42"/>
    </row>
    <row r="76" spans="1:10" x14ac:dyDescent="0.2">
      <c r="A76" s="42" t="s">
        <v>41</v>
      </c>
      <c r="B76" s="45"/>
      <c r="C76" s="45"/>
      <c r="D76" s="46"/>
      <c r="E76" s="46"/>
      <c r="F76" s="46"/>
      <c r="G76" s="46"/>
      <c r="H76" s="42"/>
    </row>
    <row r="77" spans="1:10" x14ac:dyDescent="0.2">
      <c r="A77" s="42" t="s">
        <v>42</v>
      </c>
      <c r="B77" s="47"/>
      <c r="C77" s="47"/>
      <c r="D77" s="47"/>
      <c r="E77" s="47"/>
      <c r="F77" s="47"/>
      <c r="G77" s="47"/>
      <c r="H77" s="47"/>
    </row>
    <row r="78" spans="1:10" x14ac:dyDescent="0.2">
      <c r="A78" s="47"/>
      <c r="B78" s="47"/>
      <c r="C78" s="48"/>
      <c r="D78" s="48"/>
      <c r="E78" s="48"/>
      <c r="F78" s="49"/>
      <c r="G78" s="47"/>
      <c r="H78" s="47"/>
    </row>
    <row r="79" spans="1:10" x14ac:dyDescent="0.2">
      <c r="A79" s="47"/>
      <c r="B79" s="47"/>
      <c r="C79" s="48"/>
      <c r="D79" s="49"/>
      <c r="E79" s="47" t="s">
        <v>43</v>
      </c>
      <c r="F79" s="47"/>
      <c r="G79" s="47"/>
      <c r="H79" s="47"/>
    </row>
    <row r="84" spans="4:5" x14ac:dyDescent="0.2">
      <c r="D84" s="21"/>
    </row>
    <row r="85" spans="4:5" x14ac:dyDescent="0.2">
      <c r="E85" s="21"/>
    </row>
  </sheetData>
  <mergeCells count="9">
    <mergeCell ref="A42:H42"/>
    <mergeCell ref="A62:H62"/>
    <mergeCell ref="A68:H68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11_14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2023-04-17T07:36:45Z</dcterms:created>
  <dcterms:modified xsi:type="dcterms:W3CDTF">2023-04-17T07:38:28Z</dcterms:modified>
</cp:coreProperties>
</file>