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3\kovas\"/>
    </mc:Choice>
  </mc:AlternateContent>
  <xr:revisionPtr revIDLastSave="0" documentId="8_{2F3982D6-5501-4C31-AA5C-DF9FFD82BB59}" xr6:coauthVersionLast="47" xr6:coauthVersionMax="47" xr10:uidLastSave="{00000000-0000-0000-0000-000000000000}"/>
  <bookViews>
    <workbookView xWindow="-120" yWindow="-120" windowWidth="29040" windowHeight="17640" xr2:uid="{E122C759-2D2E-4823-920C-563BD903B120}"/>
  </bookViews>
  <sheets>
    <sheet name="7_10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5" i="1" l="1"/>
  <c r="G75" i="1"/>
  <c r="H74" i="1"/>
  <c r="G74" i="1"/>
  <c r="H73" i="1"/>
  <c r="G73" i="1"/>
  <c r="H72" i="1"/>
  <c r="G72" i="1"/>
  <c r="H71" i="1"/>
  <c r="G71" i="1"/>
  <c r="H69" i="1"/>
  <c r="G69" i="1"/>
  <c r="G66" i="1"/>
  <c r="H63" i="1"/>
  <c r="G63" i="1"/>
  <c r="H62" i="1"/>
  <c r="G62" i="1"/>
  <c r="H61" i="1"/>
  <c r="G61" i="1"/>
  <c r="H60" i="1"/>
  <c r="G60" i="1"/>
  <c r="H59" i="1"/>
  <c r="G59" i="1"/>
  <c r="H58" i="1"/>
  <c r="G58" i="1"/>
  <c r="G57" i="1"/>
  <c r="H56" i="1"/>
  <c r="G56" i="1"/>
  <c r="H55" i="1"/>
  <c r="G55" i="1"/>
  <c r="H54" i="1"/>
  <c r="G54" i="1"/>
  <c r="H53" i="1"/>
  <c r="G53" i="1"/>
  <c r="H51" i="1"/>
  <c r="G51" i="1"/>
  <c r="H50" i="1"/>
  <c r="G50" i="1"/>
  <c r="H48" i="1"/>
  <c r="G48" i="1"/>
  <c r="H47" i="1"/>
  <c r="G47" i="1"/>
  <c r="G46" i="1"/>
  <c r="H45" i="1"/>
  <c r="G45" i="1"/>
  <c r="H42" i="1"/>
  <c r="G42" i="1"/>
  <c r="H41" i="1"/>
  <c r="G41" i="1"/>
  <c r="H40" i="1"/>
  <c r="G40" i="1"/>
  <c r="H39" i="1"/>
  <c r="H38" i="1"/>
  <c r="G38" i="1"/>
  <c r="H37" i="1"/>
  <c r="G37" i="1"/>
  <c r="H36" i="1"/>
  <c r="G36" i="1"/>
  <c r="H35" i="1"/>
  <c r="G35" i="1"/>
  <c r="H34" i="1"/>
  <c r="G34" i="1"/>
  <c r="H32" i="1"/>
  <c r="G32" i="1"/>
  <c r="H31" i="1"/>
  <c r="G31" i="1"/>
  <c r="H30" i="1"/>
  <c r="G30" i="1"/>
  <c r="H29" i="1"/>
  <c r="G29" i="1"/>
  <c r="G27" i="1"/>
  <c r="H26" i="1"/>
  <c r="G26" i="1"/>
  <c r="H25" i="1"/>
  <c r="G25" i="1"/>
  <c r="H24" i="1"/>
  <c r="G24" i="1"/>
  <c r="H23" i="1"/>
  <c r="G23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<sst xmlns="http://schemas.openxmlformats.org/spreadsheetml/2006/main" count="132" uniqueCount="44">
  <si>
    <t>Grūdų ir rapsų vidutinės kainos (augintojų) ES šalyse, EUR/t</t>
  </si>
  <si>
    <t xml:space="preserve">                    Data
Valstybė</t>
  </si>
  <si>
    <t>Pokytis, %</t>
  </si>
  <si>
    <t>10 sav. 
(03 07–13)</t>
  </si>
  <si>
    <t>7 sav. 
(02 13–19)</t>
  </si>
  <si>
    <t>8 sav. 
(02 20–26)</t>
  </si>
  <si>
    <t>9 sav. 
(02 27–03 05)</t>
  </si>
  <si>
    <t>10 sav. 
(03 06–12)</t>
  </si>
  <si>
    <t>savaitės*</t>
  </si>
  <si>
    <t>metų**</t>
  </si>
  <si>
    <t>Maistiniai kviečiai</t>
  </si>
  <si>
    <t>Bulgarija</t>
  </si>
  <si>
    <t>Čekija</t>
  </si>
  <si>
    <t>Vokietija</t>
  </si>
  <si>
    <t>Estija</t>
  </si>
  <si>
    <t>Graikija</t>
  </si>
  <si>
    <t>-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</si>
  <si>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</si>
  <si>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</si>
  <si>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</si>
  <si>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</si>
  <si>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</si>
  <si>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</si>
  <si>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</si>
  <si>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</si>
  <si>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</si>
  <si>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</si>
  <si>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</si>
  <si>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</si>
  <si>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</si>
  <si>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</si>
  <si>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</si>
  <si>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</si>
  <si>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</si>
  <si>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</si>
  <si>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Olandija</t>
  </si>
  <si>
    <t>Pašariniai miežiai</t>
  </si>
  <si>
    <t>Maistiniai rugiai</t>
  </si>
  <si>
    <t>Rapsai</t>
  </si>
  <si>
    <t xml:space="preserve">Latvija </t>
  </si>
  <si>
    <t>* lyginant 2023 m. 10 savaitę su  9 savaite</t>
  </si>
  <si>
    <t>** lyginant 2023 m. 10 savaitę su 2022 m. 10 savaite</t>
  </si>
  <si>
    <t>Pastaba: Lietuvos maistinių ir pašarinių kviečių, pašarinių miežių, maistinių rugių ir rapsų 7, 8 ir 9 savaičių kainos patikslintos  2023-03-20</t>
  </si>
  <si>
    <t>Šaltiniai ŽŪDC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</si>
</sst>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0" xfId="0" applyNumberFormat="1" applyFont="1" applyBorder="1" applyAlignment="1">
      <alignment horizontal="right" vertical="center" indent="2"/>
    </xf>
    <xf numFmtId="2" fontId="1" fillId="0" borderId="10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0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2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horizontal="right" vertical="center" indent="2"/>
    </xf>
    <xf numFmtId="2" fontId="3" fillId="0" borderId="13" xfId="0" applyNumberFormat="1" applyFont="1" applyBorder="1" applyAlignment="1">
      <alignment horizontal="right" vertical="center" indent="2"/>
    </xf>
    <xf numFmtId="2" fontId="6" fillId="0" borderId="15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6" xfId="0" applyNumberFormat="1" applyFont="1" applyBorder="1" applyAlignment="1">
      <alignment horizontal="right" vertical="center" indent="2"/>
    </xf>
    <xf numFmtId="2" fontId="7" fillId="0" borderId="17" xfId="0" applyNumberFormat="1" applyFont="1" applyBorder="1" applyAlignment="1">
      <alignment horizontal="right" vertical="center" indent="2"/>
    </xf>
    <xf numFmtId="2" fontId="7" fillId="0" borderId="18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19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9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0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0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9</xdr:col>
      <xdr:colOff>9525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EF8EE4-7A5D-485C-9D69-B8CA317B6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247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AF6EB-F0CF-4B4C-9071-B0AF5F7AD1B5}">
  <dimension ref="A2:J87"/>
  <sheetViews>
    <sheetView showGridLines="0" tabSelected="1" workbookViewId="0">
      <selection activeCell="K34" sqref="K34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2022</v>
      </c>
      <c r="C5" s="5">
        <v>2023</v>
      </c>
      <c r="D5" s="5"/>
      <c r="E5" s="5"/>
      <c r="F5" s="6"/>
      <c r="G5" s="7" t="s">
        <v>2</v>
      </c>
      <c r="H5" s="5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306.78000000000003</v>
      </c>
      <c r="C8" s="15">
        <v>272.45</v>
      </c>
      <c r="D8" s="15">
        <v>272.45</v>
      </c>
      <c r="E8" s="15">
        <v>272.08428571428567</v>
      </c>
      <c r="F8" s="16">
        <v>265.14428571428573</v>
      </c>
      <c r="G8" s="15">
        <f t="shared" ref="G8:G27" si="0">((F8*100)/E8)-100</f>
        <v>-2.5506801988879317</v>
      </c>
      <c r="H8" s="15">
        <f t="shared" ref="H8:H26" si="1">((F8*100)/B8)-100</f>
        <v>-13.571847671202264</v>
      </c>
    </row>
    <row r="9" spans="1:8" x14ac:dyDescent="0.2">
      <c r="A9" s="13" t="s">
        <v>12</v>
      </c>
      <c r="B9" s="14">
        <v>310.75</v>
      </c>
      <c r="C9" s="15">
        <v>298.54000000000002</v>
      </c>
      <c r="D9" s="15">
        <v>301.49</v>
      </c>
      <c r="E9" s="15">
        <v>296.98</v>
      </c>
      <c r="F9" s="16">
        <v>279.23</v>
      </c>
      <c r="G9" s="15">
        <f t="shared" si="0"/>
        <v>-5.9768334567984454</v>
      </c>
      <c r="H9" s="15">
        <f t="shared" si="1"/>
        <v>-10.143201930812552</v>
      </c>
    </row>
    <row r="10" spans="1:8" x14ac:dyDescent="0.2">
      <c r="A10" s="13" t="s">
        <v>13</v>
      </c>
      <c r="B10" s="14">
        <v>425</v>
      </c>
      <c r="C10" s="15">
        <v>292.5</v>
      </c>
      <c r="D10" s="15">
        <v>288.625</v>
      </c>
      <c r="E10" s="15">
        <v>278.5</v>
      </c>
      <c r="F10" s="16">
        <v>266.83333333333331</v>
      </c>
      <c r="G10" s="15">
        <f t="shared" si="0"/>
        <v>-4.1891083183722344</v>
      </c>
      <c r="H10" s="15">
        <f t="shared" si="1"/>
        <v>-37.215686274509807</v>
      </c>
    </row>
    <row r="11" spans="1:8" x14ac:dyDescent="0.2">
      <c r="A11" s="13" t="s">
        <v>14</v>
      </c>
      <c r="B11" s="14">
        <v>343.44</v>
      </c>
      <c r="C11" s="15">
        <v>286.25</v>
      </c>
      <c r="D11" s="15">
        <v>277.70999999999998</v>
      </c>
      <c r="E11" s="15">
        <v>265.89</v>
      </c>
      <c r="F11" s="16">
        <v>257.83999999999997</v>
      </c>
      <c r="G11" s="15">
        <f t="shared" si="0"/>
        <v>-3.0275677911918564</v>
      </c>
      <c r="H11" s="15">
        <f t="shared" si="1"/>
        <v>-24.92429536454695</v>
      </c>
    </row>
    <row r="12" spans="1:8" x14ac:dyDescent="0.2">
      <c r="A12" s="13" t="s">
        <v>15</v>
      </c>
      <c r="B12" s="14">
        <v>285</v>
      </c>
      <c r="C12" s="15">
        <v>340</v>
      </c>
      <c r="D12" s="15">
        <v>340</v>
      </c>
      <c r="E12" s="15">
        <v>340</v>
      </c>
      <c r="F12" s="16" t="s">
        <v>16</v>
      </c>
      <c r="G12" s="15" t="s">
        <v>16</v>
      </c>
      <c r="H12" s="15" t="s">
        <v>16</v>
      </c>
    </row>
    <row r="13" spans="1:8" x14ac:dyDescent="0.2">
      <c r="A13" s="13" t="s">
        <v>17</v>
      </c>
      <c r="B13" s="14">
        <v>388.19333333333338</v>
      </c>
      <c r="C13" s="15">
        <v>323.54399999999998</v>
      </c>
      <c r="D13" s="15">
        <v>322.72199999999998</v>
      </c>
      <c r="E13" s="15">
        <v>315.60599999999999</v>
      </c>
      <c r="F13" s="16">
        <v>307.32000000000005</v>
      </c>
      <c r="G13" s="15">
        <f t="shared" si="0"/>
        <v>-2.6254253721411942</v>
      </c>
      <c r="H13" s="15">
        <f t="shared" si="1"/>
        <v>-20.833261776777888</v>
      </c>
    </row>
    <row r="14" spans="1:8" x14ac:dyDescent="0.2">
      <c r="A14" s="13" t="s">
        <v>18</v>
      </c>
      <c r="B14" s="14">
        <v>412.87</v>
      </c>
      <c r="C14" s="15">
        <v>300.67666666666668</v>
      </c>
      <c r="D14" s="15">
        <v>292.81666666666666</v>
      </c>
      <c r="E14" s="15">
        <v>278.77333333333331</v>
      </c>
      <c r="F14" s="16">
        <v>271.94</v>
      </c>
      <c r="G14" s="15">
        <f t="shared" si="0"/>
        <v>-2.4512148459919558</v>
      </c>
      <c r="H14" s="15">
        <f t="shared" si="1"/>
        <v>-34.134231113909948</v>
      </c>
    </row>
    <row r="15" spans="1:8" x14ac:dyDescent="0.2">
      <c r="A15" s="13" t="s">
        <v>19</v>
      </c>
      <c r="B15" s="14">
        <v>309.28499999999997</v>
      </c>
      <c r="C15" s="15">
        <v>275</v>
      </c>
      <c r="D15" s="15">
        <v>280</v>
      </c>
      <c r="E15" s="15">
        <v>290</v>
      </c>
      <c r="F15" s="16">
        <v>285</v>
      </c>
      <c r="G15" s="15">
        <f>((F15*100)/E15)-100</f>
        <v>-1.7241379310344769</v>
      </c>
      <c r="H15" s="15">
        <f>((F15*100)/B15)-100</f>
        <v>-7.8519811824045718</v>
      </c>
    </row>
    <row r="16" spans="1:8" x14ac:dyDescent="0.2">
      <c r="A16" s="13" t="s">
        <v>20</v>
      </c>
      <c r="B16" s="14">
        <v>380.28181818181821</v>
      </c>
      <c r="C16" s="15">
        <v>304.36</v>
      </c>
      <c r="D16" s="15">
        <v>304.11</v>
      </c>
      <c r="E16" s="15">
        <v>299.70999999999998</v>
      </c>
      <c r="F16" s="16">
        <v>291.06</v>
      </c>
      <c r="G16" s="15">
        <f t="shared" si="0"/>
        <v>-2.8861232524773897</v>
      </c>
      <c r="H16" s="15">
        <f t="shared" si="1"/>
        <v>-23.462025770361706</v>
      </c>
    </row>
    <row r="17" spans="1:9" x14ac:dyDescent="0.2">
      <c r="A17" s="13" t="s">
        <v>21</v>
      </c>
      <c r="B17" s="14">
        <v>270.76385819473177</v>
      </c>
      <c r="C17" s="15">
        <v>253.98</v>
      </c>
      <c r="D17" s="15">
        <v>246.63</v>
      </c>
      <c r="E17" s="15">
        <v>237.58</v>
      </c>
      <c r="F17" s="16">
        <v>240.06</v>
      </c>
      <c r="G17" s="15">
        <f t="shared" si="0"/>
        <v>1.0438589106827152</v>
      </c>
      <c r="H17" s="15">
        <f t="shared" si="1"/>
        <v>-11.339718084771022</v>
      </c>
    </row>
    <row r="18" spans="1:9" s="22" customFormat="1" x14ac:dyDescent="0.2">
      <c r="A18" s="17" t="s">
        <v>22</v>
      </c>
      <c r="B18" s="18">
        <v>339.88</v>
      </c>
      <c r="C18" s="19">
        <v>281.74</v>
      </c>
      <c r="D18" s="19">
        <v>280.81</v>
      </c>
      <c r="E18" s="19">
        <v>279.37</v>
      </c>
      <c r="F18" s="20">
        <v>279.44</v>
      </c>
      <c r="G18" s="19">
        <f t="shared" si="0"/>
        <v>2.5056376847899742E-2</v>
      </c>
      <c r="H18" s="19">
        <f t="shared" si="1"/>
        <v>-17.782746851830055</v>
      </c>
      <c r="I18" s="21"/>
    </row>
    <row r="19" spans="1:9" x14ac:dyDescent="0.2">
      <c r="A19" s="13" t="s">
        <v>23</v>
      </c>
      <c r="B19" s="14">
        <v>291.40499999999997</v>
      </c>
      <c r="C19" s="15">
        <v>270.22333333333336</v>
      </c>
      <c r="D19" s="15">
        <v>263.23</v>
      </c>
      <c r="E19" s="15">
        <v>252.54</v>
      </c>
      <c r="F19" s="16">
        <v>248.63499999999999</v>
      </c>
      <c r="G19" s="15">
        <f t="shared" si="0"/>
        <v>-1.5462896966817112</v>
      </c>
      <c r="H19" s="15">
        <f t="shared" si="1"/>
        <v>-14.677167516000054</v>
      </c>
    </row>
    <row r="20" spans="1:9" x14ac:dyDescent="0.2">
      <c r="A20" s="13" t="s">
        <v>24</v>
      </c>
      <c r="B20" s="14">
        <v>357.5</v>
      </c>
      <c r="C20" s="15">
        <v>292.5</v>
      </c>
      <c r="D20" s="15">
        <v>288.75</v>
      </c>
      <c r="E20" s="15">
        <v>292.5</v>
      </c>
      <c r="F20" s="16">
        <v>262.5</v>
      </c>
      <c r="G20" s="15">
        <f t="shared" si="0"/>
        <v>-10.256410256410263</v>
      </c>
      <c r="H20" s="15">
        <f t="shared" si="1"/>
        <v>-26.573426573426573</v>
      </c>
    </row>
    <row r="21" spans="1:9" x14ac:dyDescent="0.2">
      <c r="A21" s="13" t="s">
        <v>25</v>
      </c>
      <c r="B21" s="14">
        <v>320.73055751122968</v>
      </c>
      <c r="C21" s="15">
        <v>278.66709130223438</v>
      </c>
      <c r="D21" s="15">
        <v>279.53704446010317</v>
      </c>
      <c r="E21" s="15">
        <v>268.2978723404255</v>
      </c>
      <c r="F21" s="16">
        <v>263.93162101382171</v>
      </c>
      <c r="G21" s="15">
        <f t="shared" si="0"/>
        <v>-1.6273894714542223</v>
      </c>
      <c r="H21" s="15">
        <f t="shared" si="1"/>
        <v>-17.709237603722642</v>
      </c>
    </row>
    <row r="22" spans="1:9" x14ac:dyDescent="0.2">
      <c r="A22" s="13" t="s">
        <v>26</v>
      </c>
      <c r="B22" s="14" t="s">
        <v>16</v>
      </c>
      <c r="C22" s="15">
        <v>325</v>
      </c>
      <c r="D22" s="15">
        <v>314</v>
      </c>
      <c r="E22" s="15">
        <v>303.5</v>
      </c>
      <c r="F22" s="16">
        <v>299.5</v>
      </c>
      <c r="G22" s="15">
        <f t="shared" si="0"/>
        <v>-1.317957166392091</v>
      </c>
      <c r="H22" s="15" t="s">
        <v>16</v>
      </c>
    </row>
    <row r="23" spans="1:9" x14ac:dyDescent="0.2">
      <c r="A23" s="13" t="s">
        <v>27</v>
      </c>
      <c r="B23" s="14">
        <v>302.74666666666667</v>
      </c>
      <c r="C23" s="15">
        <v>273.09499999999997</v>
      </c>
      <c r="D23" s="15">
        <v>270.64999999999998</v>
      </c>
      <c r="E23" s="15">
        <v>263.47000000000003</v>
      </c>
      <c r="F23" s="16">
        <v>262.47499999999997</v>
      </c>
      <c r="G23" s="15">
        <f t="shared" si="0"/>
        <v>-0.37765210460396759</v>
      </c>
      <c r="H23" s="15">
        <f t="shared" si="1"/>
        <v>-13.302100766317281</v>
      </c>
    </row>
    <row r="24" spans="1:9" x14ac:dyDescent="0.2">
      <c r="A24" s="13" t="s">
        <v>28</v>
      </c>
      <c r="B24" s="14">
        <v>335.18</v>
      </c>
      <c r="C24" s="15">
        <v>333.86</v>
      </c>
      <c r="D24" s="15">
        <v>326.92</v>
      </c>
      <c r="E24" s="15">
        <v>323.14999999999998</v>
      </c>
      <c r="F24" s="16">
        <v>313.01</v>
      </c>
      <c r="G24" s="15">
        <f t="shared" si="0"/>
        <v>-3.1378616741451282</v>
      </c>
      <c r="H24" s="15">
        <f t="shared" si="1"/>
        <v>-6.6143564651828939</v>
      </c>
    </row>
    <row r="25" spans="1:9" x14ac:dyDescent="0.2">
      <c r="A25" s="13" t="s">
        <v>29</v>
      </c>
      <c r="B25" s="14">
        <v>272.08</v>
      </c>
      <c r="C25" s="15">
        <v>271.67</v>
      </c>
      <c r="D25" s="15">
        <v>314.3</v>
      </c>
      <c r="E25" s="15">
        <v>302.98</v>
      </c>
      <c r="F25" s="16">
        <v>261.06</v>
      </c>
      <c r="G25" s="15">
        <f>((F25*100)/E25)-100</f>
        <v>-13.835896758861978</v>
      </c>
      <c r="H25" s="15">
        <f t="shared" si="1"/>
        <v>-4.0502793296089266</v>
      </c>
    </row>
    <row r="26" spans="1:9" x14ac:dyDescent="0.2">
      <c r="A26" s="13" t="s">
        <v>30</v>
      </c>
      <c r="B26" s="14">
        <v>365</v>
      </c>
      <c r="C26" s="15">
        <v>264</v>
      </c>
      <c r="D26" s="15">
        <v>260</v>
      </c>
      <c r="E26" s="15">
        <v>254</v>
      </c>
      <c r="F26" s="16">
        <v>247</v>
      </c>
      <c r="G26" s="15">
        <f t="shared" si="0"/>
        <v>-2.7559055118110223</v>
      </c>
      <c r="H26" s="15">
        <f t="shared" si="1"/>
        <v>-32.328767123287676</v>
      </c>
    </row>
    <row r="27" spans="1:9" x14ac:dyDescent="0.2">
      <c r="A27" s="13" t="s">
        <v>31</v>
      </c>
      <c r="B27" s="14" t="s">
        <v>16</v>
      </c>
      <c r="C27" s="15">
        <v>293.45</v>
      </c>
      <c r="D27" s="15">
        <v>281.45</v>
      </c>
      <c r="E27" s="15">
        <v>276.52999999999997</v>
      </c>
      <c r="F27" s="16">
        <v>275.8</v>
      </c>
      <c r="G27" s="15">
        <f t="shared" si="0"/>
        <v>-0.26398582432284456</v>
      </c>
      <c r="H27" s="15" t="s">
        <v>16</v>
      </c>
    </row>
    <row r="28" spans="1:9" x14ac:dyDescent="0.2">
      <c r="A28" s="23" t="s">
        <v>32</v>
      </c>
      <c r="B28" s="23"/>
      <c r="C28" s="23"/>
      <c r="D28" s="23"/>
      <c r="E28" s="23"/>
      <c r="F28" s="23"/>
      <c r="G28" s="23"/>
      <c r="H28" s="23"/>
    </row>
    <row r="29" spans="1:9" x14ac:dyDescent="0.2">
      <c r="A29" s="24" t="s">
        <v>33</v>
      </c>
      <c r="B29" s="25">
        <v>400</v>
      </c>
      <c r="C29" s="15">
        <v>267.5</v>
      </c>
      <c r="D29" s="15">
        <v>259.2</v>
      </c>
      <c r="E29" s="15">
        <v>246.1</v>
      </c>
      <c r="F29" s="26">
        <v>239.5</v>
      </c>
      <c r="G29" s="15">
        <f>((F29*100)/E29)-100</f>
        <v>-2.6818366517675685</v>
      </c>
      <c r="H29" s="15">
        <f>((F29*100)/B29)-100</f>
        <v>-40.125</v>
      </c>
    </row>
    <row r="30" spans="1:9" x14ac:dyDescent="0.2">
      <c r="A30" s="13" t="s">
        <v>11</v>
      </c>
      <c r="B30" s="14">
        <v>295.52800000000002</v>
      </c>
      <c r="C30" s="15">
        <v>262.89333333333337</v>
      </c>
      <c r="D30" s="15">
        <v>262.89333333333337</v>
      </c>
      <c r="E30" s="15">
        <v>262.46833333333331</v>
      </c>
      <c r="F30" s="16">
        <v>249.25833333333333</v>
      </c>
      <c r="G30" s="15">
        <f t="shared" ref="G30:G42" si="2">((F30*100)/E30)-100</f>
        <v>-5.0329881065017332</v>
      </c>
      <c r="H30" s="15">
        <f t="shared" ref="H30:H42" si="3">((F30*100)/B30)-100</f>
        <v>-15.65661008996328</v>
      </c>
    </row>
    <row r="31" spans="1:9" x14ac:dyDescent="0.2">
      <c r="A31" s="13" t="s">
        <v>13</v>
      </c>
      <c r="B31" s="14">
        <v>419</v>
      </c>
      <c r="C31" s="15" t="s">
        <v>16</v>
      </c>
      <c r="D31" s="15">
        <v>281.75</v>
      </c>
      <c r="E31" s="15">
        <v>274.375</v>
      </c>
      <c r="F31" s="16">
        <v>266.5</v>
      </c>
      <c r="G31" s="15">
        <f t="shared" si="2"/>
        <v>-2.8701594533029606</v>
      </c>
      <c r="H31" s="15">
        <f t="shared" si="3"/>
        <v>-36.396181384248209</v>
      </c>
    </row>
    <row r="32" spans="1:9" x14ac:dyDescent="0.2">
      <c r="A32" s="13" t="s">
        <v>14</v>
      </c>
      <c r="B32" s="14">
        <v>257.64</v>
      </c>
      <c r="C32" s="15">
        <v>262.73</v>
      </c>
      <c r="D32" s="15">
        <v>264.55</v>
      </c>
      <c r="E32" s="15">
        <v>246.66</v>
      </c>
      <c r="F32" s="16">
        <v>255.43</v>
      </c>
      <c r="G32" s="15">
        <f t="shared" si="2"/>
        <v>3.555501500040549</v>
      </c>
      <c r="H32" s="15">
        <f t="shared" si="3"/>
        <v>-0.85778605806551411</v>
      </c>
    </row>
    <row r="33" spans="1:9" x14ac:dyDescent="0.2">
      <c r="A33" s="13" t="s">
        <v>15</v>
      </c>
      <c r="B33" s="14">
        <v>306</v>
      </c>
      <c r="C33" s="15">
        <v>299.66666666666669</v>
      </c>
      <c r="D33" s="15">
        <v>296.33333333333331</v>
      </c>
      <c r="E33" s="15">
        <v>307.5</v>
      </c>
      <c r="F33" s="16" t="s">
        <v>16</v>
      </c>
      <c r="G33" s="15" t="s">
        <v>16</v>
      </c>
      <c r="H33" s="15" t="s">
        <v>16</v>
      </c>
    </row>
    <row r="34" spans="1:9" x14ac:dyDescent="0.2">
      <c r="A34" s="13" t="s">
        <v>34</v>
      </c>
      <c r="B34" s="14">
        <v>410</v>
      </c>
      <c r="C34" s="15">
        <v>302</v>
      </c>
      <c r="D34" s="15">
        <v>303.33333333333331</v>
      </c>
      <c r="E34" s="15">
        <v>298.33333333333331</v>
      </c>
      <c r="F34" s="16">
        <v>289</v>
      </c>
      <c r="G34" s="15">
        <f t="shared" si="2"/>
        <v>-3.1284916201117312</v>
      </c>
      <c r="H34" s="15">
        <f t="shared" si="3"/>
        <v>-29.512195121951223</v>
      </c>
    </row>
    <row r="35" spans="1:9" x14ac:dyDescent="0.2">
      <c r="A35" s="13" t="s">
        <v>21</v>
      </c>
      <c r="B35" s="14">
        <v>276.9184682648625</v>
      </c>
      <c r="C35" s="15">
        <v>270.25</v>
      </c>
      <c r="D35" s="15">
        <v>256.82</v>
      </c>
      <c r="E35" s="15">
        <v>243.56</v>
      </c>
      <c r="F35" s="16">
        <v>228.84</v>
      </c>
      <c r="G35" s="15">
        <f t="shared" si="2"/>
        <v>-6.0436853342092292</v>
      </c>
      <c r="H35" s="15">
        <f t="shared" si="3"/>
        <v>-17.361958039893963</v>
      </c>
    </row>
    <row r="36" spans="1:9" s="22" customFormat="1" x14ac:dyDescent="0.2">
      <c r="A36" s="17" t="s">
        <v>22</v>
      </c>
      <c r="B36" s="18">
        <v>326.39</v>
      </c>
      <c r="C36" s="19">
        <v>261.19</v>
      </c>
      <c r="D36" s="19">
        <v>253.48</v>
      </c>
      <c r="E36" s="19">
        <v>247.89</v>
      </c>
      <c r="F36" s="20">
        <v>246.26</v>
      </c>
      <c r="G36" s="19">
        <f t="shared" si="2"/>
        <v>-0.65754971963370679</v>
      </c>
      <c r="H36" s="19">
        <f t="shared" si="3"/>
        <v>-24.550384509329334</v>
      </c>
      <c r="I36" s="21"/>
    </row>
    <row r="37" spans="1:9" x14ac:dyDescent="0.2">
      <c r="A37" s="13" t="s">
        <v>23</v>
      </c>
      <c r="B37" s="14">
        <v>279.43</v>
      </c>
      <c r="C37" s="15">
        <v>259.26666666666665</v>
      </c>
      <c r="D37" s="15">
        <v>256.08</v>
      </c>
      <c r="E37" s="15">
        <v>247.375</v>
      </c>
      <c r="F37" s="16">
        <v>236.85666666666665</v>
      </c>
      <c r="G37" s="15">
        <f t="shared" si="2"/>
        <v>-4.2519791140306609</v>
      </c>
      <c r="H37" s="15">
        <f t="shared" si="3"/>
        <v>-15.235777594865752</v>
      </c>
    </row>
    <row r="38" spans="1:9" x14ac:dyDescent="0.2">
      <c r="A38" s="13" t="s">
        <v>35</v>
      </c>
      <c r="B38" s="14">
        <v>415</v>
      </c>
      <c r="C38" s="15">
        <v>308</v>
      </c>
      <c r="D38" s="15">
        <v>303</v>
      </c>
      <c r="E38" s="15">
        <v>290.5</v>
      </c>
      <c r="F38" s="16">
        <v>282.5</v>
      </c>
      <c r="G38" s="15">
        <f t="shared" si="2"/>
        <v>-2.7538726333906993</v>
      </c>
      <c r="H38" s="15">
        <f t="shared" si="3"/>
        <v>-31.92771084337349</v>
      </c>
    </row>
    <row r="39" spans="1:9" x14ac:dyDescent="0.2">
      <c r="A39" s="13" t="s">
        <v>24</v>
      </c>
      <c r="B39" s="14">
        <v>355</v>
      </c>
      <c r="C39" s="15" t="s">
        <v>16</v>
      </c>
      <c r="D39" s="15">
        <v>267.5</v>
      </c>
      <c r="E39" s="15" t="s">
        <v>16</v>
      </c>
      <c r="F39" s="16">
        <v>247.5</v>
      </c>
      <c r="G39" s="15" t="s">
        <v>16</v>
      </c>
      <c r="H39" s="15">
        <f t="shared" si="3"/>
        <v>-30.281690140845072</v>
      </c>
    </row>
    <row r="40" spans="1:9" x14ac:dyDescent="0.2">
      <c r="A40" s="13" t="s">
        <v>25</v>
      </c>
      <c r="B40" s="14">
        <v>303.8500018527439</v>
      </c>
      <c r="C40" s="15">
        <v>270.07660202148884</v>
      </c>
      <c r="D40" s="15">
        <v>269.19944809893713</v>
      </c>
      <c r="E40" s="15">
        <v>256.59574468085106</v>
      </c>
      <c r="F40" s="16">
        <v>269.05236386291773</v>
      </c>
      <c r="G40" s="15">
        <f t="shared" si="2"/>
        <v>4.8545696646528569</v>
      </c>
      <c r="H40" s="15">
        <f t="shared" si="3"/>
        <v>-11.452242151602917</v>
      </c>
    </row>
    <row r="41" spans="1:9" x14ac:dyDescent="0.2">
      <c r="A41" s="13" t="s">
        <v>26</v>
      </c>
      <c r="B41" s="14">
        <v>440</v>
      </c>
      <c r="C41" s="15">
        <v>313</v>
      </c>
      <c r="D41" s="15">
        <v>306</v>
      </c>
      <c r="E41" s="15">
        <v>300</v>
      </c>
      <c r="F41" s="16">
        <v>296</v>
      </c>
      <c r="G41" s="15">
        <f t="shared" si="2"/>
        <v>-1.3333333333333286</v>
      </c>
      <c r="H41" s="15">
        <f t="shared" si="3"/>
        <v>-32.727272727272734</v>
      </c>
    </row>
    <row r="42" spans="1:9" x14ac:dyDescent="0.2">
      <c r="A42" s="13" t="s">
        <v>27</v>
      </c>
      <c r="B42" s="14">
        <v>279.91666666666669</v>
      </c>
      <c r="C42" s="15">
        <v>247.25666666666666</v>
      </c>
      <c r="D42" s="15">
        <v>256.84333333333331</v>
      </c>
      <c r="E42" s="15">
        <v>236.34</v>
      </c>
      <c r="F42" s="16">
        <v>238.77999999999997</v>
      </c>
      <c r="G42" s="15">
        <f t="shared" si="2"/>
        <v>1.0324109334010103</v>
      </c>
      <c r="H42" s="15">
        <f t="shared" si="3"/>
        <v>-14.69604048824057</v>
      </c>
    </row>
    <row r="43" spans="1:9" x14ac:dyDescent="0.2">
      <c r="A43" s="13" t="s">
        <v>29</v>
      </c>
      <c r="B43" s="14" t="s">
        <v>16</v>
      </c>
      <c r="C43" s="15">
        <v>241.41</v>
      </c>
      <c r="D43" s="15" t="s">
        <v>16</v>
      </c>
      <c r="E43" s="15" t="s">
        <v>16</v>
      </c>
      <c r="F43" s="16">
        <v>219.65</v>
      </c>
      <c r="G43" s="15" t="s">
        <v>16</v>
      </c>
      <c r="H43" s="15" t="s">
        <v>16</v>
      </c>
    </row>
    <row r="44" spans="1:9" x14ac:dyDescent="0.2">
      <c r="A44" s="23" t="s">
        <v>36</v>
      </c>
      <c r="B44" s="23"/>
      <c r="C44" s="23"/>
      <c r="D44" s="23"/>
      <c r="E44" s="23"/>
      <c r="F44" s="23"/>
      <c r="G44" s="23"/>
      <c r="H44" s="23"/>
    </row>
    <row r="45" spans="1:9" x14ac:dyDescent="0.2">
      <c r="A45" s="24" t="s">
        <v>33</v>
      </c>
      <c r="B45" s="25">
        <v>400</v>
      </c>
      <c r="C45" s="15">
        <v>248.2</v>
      </c>
      <c r="D45" s="15">
        <v>240</v>
      </c>
      <c r="E45" s="15">
        <v>231.9</v>
      </c>
      <c r="F45" s="26">
        <v>231.6</v>
      </c>
      <c r="G45" s="15">
        <f>((F45*100)/E45)-100</f>
        <v>-0.12936610608021226</v>
      </c>
      <c r="H45" s="15">
        <f>((F45*100)/B45)-100</f>
        <v>-42.1</v>
      </c>
    </row>
    <row r="46" spans="1:9" x14ac:dyDescent="0.2">
      <c r="A46" s="13" t="s">
        <v>11</v>
      </c>
      <c r="B46" s="14" t="s">
        <v>16</v>
      </c>
      <c r="C46" s="15">
        <v>301.67</v>
      </c>
      <c r="D46" s="15">
        <v>301.67</v>
      </c>
      <c r="E46" s="15">
        <v>301.67</v>
      </c>
      <c r="F46" s="16">
        <v>301.67</v>
      </c>
      <c r="G46" s="15">
        <f t="shared" ref="G46:G63" si="4">((F46*100)/E46)-100</f>
        <v>0</v>
      </c>
      <c r="H46" s="15" t="s">
        <v>16</v>
      </c>
    </row>
    <row r="47" spans="1:9" x14ac:dyDescent="0.2">
      <c r="A47" s="13" t="s">
        <v>13</v>
      </c>
      <c r="B47" s="14">
        <v>388.25</v>
      </c>
      <c r="C47" s="15">
        <v>259.5</v>
      </c>
      <c r="D47" s="15">
        <v>254.33333333333334</v>
      </c>
      <c r="E47" s="15">
        <v>250.875</v>
      </c>
      <c r="F47" s="16">
        <v>241.33333333333334</v>
      </c>
      <c r="G47" s="15">
        <f t="shared" si="4"/>
        <v>-3.8033549244311473</v>
      </c>
      <c r="H47" s="15">
        <f t="shared" ref="H47:H63" si="5">((F47*100)/B47)-100</f>
        <v>-37.84073835587035</v>
      </c>
    </row>
    <row r="48" spans="1:9" x14ac:dyDescent="0.2">
      <c r="A48" s="13" t="s">
        <v>14</v>
      </c>
      <c r="B48" s="14">
        <v>263.16000000000003</v>
      </c>
      <c r="C48" s="15">
        <v>232.11</v>
      </c>
      <c r="D48" s="15">
        <v>218.07</v>
      </c>
      <c r="E48" s="15">
        <v>221.8</v>
      </c>
      <c r="F48" s="16">
        <v>217.39</v>
      </c>
      <c r="G48" s="15">
        <f t="shared" si="4"/>
        <v>-1.9882777276826005</v>
      </c>
      <c r="H48" s="15">
        <f t="shared" si="5"/>
        <v>-17.392460860313122</v>
      </c>
    </row>
    <row r="49" spans="1:9" x14ac:dyDescent="0.2">
      <c r="A49" s="13" t="s">
        <v>15</v>
      </c>
      <c r="B49" s="14">
        <v>302.5</v>
      </c>
      <c r="C49" s="15">
        <v>310</v>
      </c>
      <c r="D49" s="15">
        <v>310</v>
      </c>
      <c r="E49" s="15">
        <v>330</v>
      </c>
      <c r="F49" s="16" t="s">
        <v>16</v>
      </c>
      <c r="G49" s="15" t="s">
        <v>16</v>
      </c>
      <c r="H49" s="15" t="s">
        <v>16</v>
      </c>
    </row>
    <row r="50" spans="1:9" x14ac:dyDescent="0.2">
      <c r="A50" s="13" t="s">
        <v>17</v>
      </c>
      <c r="B50" s="14">
        <v>374.57272727272726</v>
      </c>
      <c r="C50" s="15">
        <v>301.72999999999996</v>
      </c>
      <c r="D50" s="15">
        <v>300.79000000000002</v>
      </c>
      <c r="E50" s="15">
        <v>295.07000000000005</v>
      </c>
      <c r="F50" s="16">
        <v>285.42999999999995</v>
      </c>
      <c r="G50" s="15">
        <f t="shared" si="4"/>
        <v>-3.2670213847561911</v>
      </c>
      <c r="H50" s="15">
        <f t="shared" si="5"/>
        <v>-23.798509817246327</v>
      </c>
    </row>
    <row r="51" spans="1:9" x14ac:dyDescent="0.2">
      <c r="A51" s="13" t="s">
        <v>18</v>
      </c>
      <c r="B51" s="14">
        <v>397.44</v>
      </c>
      <c r="C51" s="15">
        <v>283.67666666666668</v>
      </c>
      <c r="D51" s="15">
        <v>277.01</v>
      </c>
      <c r="E51" s="15">
        <v>271.27333333333331</v>
      </c>
      <c r="F51" s="16">
        <v>271.69</v>
      </c>
      <c r="G51" s="15">
        <f t="shared" si="4"/>
        <v>0.15359661841685579</v>
      </c>
      <c r="H51" s="15">
        <f t="shared" si="5"/>
        <v>-31.639995974235106</v>
      </c>
    </row>
    <row r="52" spans="1:9" x14ac:dyDescent="0.2">
      <c r="A52" s="13" t="s">
        <v>19</v>
      </c>
      <c r="B52" s="14">
        <v>227.34</v>
      </c>
      <c r="C52" s="15">
        <v>290</v>
      </c>
      <c r="D52" s="15" t="s">
        <v>16</v>
      </c>
      <c r="E52" s="15" t="s">
        <v>16</v>
      </c>
      <c r="F52" s="16" t="s">
        <v>16</v>
      </c>
      <c r="G52" s="15" t="s">
        <v>16</v>
      </c>
      <c r="H52" s="15" t="s">
        <v>16</v>
      </c>
    </row>
    <row r="53" spans="1:9" x14ac:dyDescent="0.2">
      <c r="A53" s="13" t="s">
        <v>34</v>
      </c>
      <c r="B53" s="14">
        <v>400</v>
      </c>
      <c r="C53" s="15">
        <v>280.66666666666669</v>
      </c>
      <c r="D53" s="15">
        <v>281</v>
      </c>
      <c r="E53" s="15">
        <v>275.33333333333331</v>
      </c>
      <c r="F53" s="16">
        <v>271</v>
      </c>
      <c r="G53" s="15">
        <f t="shared" si="4"/>
        <v>-1.5738498789346238</v>
      </c>
      <c r="H53" s="15">
        <f t="shared" si="5"/>
        <v>-32.25</v>
      </c>
    </row>
    <row r="54" spans="1:9" x14ac:dyDescent="0.2">
      <c r="A54" s="13" t="s">
        <v>20</v>
      </c>
      <c r="B54" s="14">
        <v>378.16666666666669</v>
      </c>
      <c r="C54" s="15">
        <v>278.33333333333331</v>
      </c>
      <c r="D54" s="15">
        <v>276</v>
      </c>
      <c r="E54" s="15">
        <v>271</v>
      </c>
      <c r="F54" s="16">
        <v>266</v>
      </c>
      <c r="G54" s="15">
        <f t="shared" si="4"/>
        <v>-1.8450184501844973</v>
      </c>
      <c r="H54" s="15">
        <f t="shared" si="5"/>
        <v>-29.660643455266637</v>
      </c>
    </row>
    <row r="55" spans="1:9" x14ac:dyDescent="0.2">
      <c r="A55" s="13" t="s">
        <v>21</v>
      </c>
      <c r="B55" s="14">
        <v>323</v>
      </c>
      <c r="C55" s="15">
        <v>246.39</v>
      </c>
      <c r="D55" s="15">
        <v>270</v>
      </c>
      <c r="E55" s="15">
        <v>198.78</v>
      </c>
      <c r="F55" s="16">
        <v>156.13999999999999</v>
      </c>
      <c r="G55" s="15">
        <f t="shared" si="4"/>
        <v>-21.45085018613544</v>
      </c>
      <c r="H55" s="15">
        <f t="shared" si="5"/>
        <v>-51.659442724458209</v>
      </c>
    </row>
    <row r="56" spans="1:9" s="22" customFormat="1" x14ac:dyDescent="0.2">
      <c r="A56" s="17" t="s">
        <v>22</v>
      </c>
      <c r="B56" s="18">
        <v>286.83</v>
      </c>
      <c r="C56" s="19">
        <v>223.99</v>
      </c>
      <c r="D56" s="19">
        <v>239.84</v>
      </c>
      <c r="E56" s="19">
        <v>225.16</v>
      </c>
      <c r="F56" s="20">
        <v>211.39</v>
      </c>
      <c r="G56" s="19">
        <f t="shared" si="4"/>
        <v>-6.1156510925564049</v>
      </c>
      <c r="H56" s="19">
        <f t="shared" si="5"/>
        <v>-26.301293449081328</v>
      </c>
      <c r="I56" s="21"/>
    </row>
    <row r="57" spans="1:9" x14ac:dyDescent="0.2">
      <c r="A57" s="13" t="s">
        <v>23</v>
      </c>
      <c r="B57" s="14" t="s">
        <v>16</v>
      </c>
      <c r="C57" s="15">
        <v>213.26999999999998</v>
      </c>
      <c r="D57" s="15">
        <v>210.53</v>
      </c>
      <c r="E57" s="15">
        <v>209.44</v>
      </c>
      <c r="F57" s="16">
        <v>189.24</v>
      </c>
      <c r="G57" s="15">
        <f t="shared" si="4"/>
        <v>-9.6447669977081745</v>
      </c>
      <c r="H57" s="15" t="s">
        <v>16</v>
      </c>
    </row>
    <row r="58" spans="1:9" x14ac:dyDescent="0.2">
      <c r="A58" s="13" t="s">
        <v>35</v>
      </c>
      <c r="B58" s="14">
        <v>395</v>
      </c>
      <c r="C58" s="15">
        <v>284</v>
      </c>
      <c r="D58" s="15">
        <v>276.5</v>
      </c>
      <c r="E58" s="15">
        <v>263</v>
      </c>
      <c r="F58" s="16">
        <v>257</v>
      </c>
      <c r="G58" s="15">
        <f t="shared" si="4"/>
        <v>-2.281368821292773</v>
      </c>
      <c r="H58" s="15">
        <f t="shared" si="5"/>
        <v>-34.936708860759495</v>
      </c>
    </row>
    <row r="59" spans="1:9" x14ac:dyDescent="0.2">
      <c r="A59" s="13" t="s">
        <v>24</v>
      </c>
      <c r="B59" s="14">
        <v>345</v>
      </c>
      <c r="C59" s="15" t="s">
        <v>16</v>
      </c>
      <c r="D59" s="15">
        <v>247.5</v>
      </c>
      <c r="E59" s="15">
        <v>240.5</v>
      </c>
      <c r="F59" s="16">
        <v>232.5</v>
      </c>
      <c r="G59" s="15">
        <f t="shared" si="4"/>
        <v>-3.326403326403323</v>
      </c>
      <c r="H59" s="15">
        <f t="shared" si="5"/>
        <v>-32.608695652173907</v>
      </c>
    </row>
    <row r="60" spans="1:9" x14ac:dyDescent="0.2">
      <c r="A60" s="13" t="s">
        <v>25</v>
      </c>
      <c r="B60" s="14">
        <v>251.9731722681291</v>
      </c>
      <c r="C60" s="15">
        <v>235.71464489850652</v>
      </c>
      <c r="D60" s="15">
        <v>236.49888818096278</v>
      </c>
      <c r="E60" s="15">
        <v>234.68085106382978</v>
      </c>
      <c r="F60" s="16">
        <v>234.70071391689888</v>
      </c>
      <c r="G60" s="15">
        <f t="shared" si="4"/>
        <v>8.4637723866620718E-3</v>
      </c>
      <c r="H60" s="15">
        <f t="shared" si="5"/>
        <v>-6.8548799047742648</v>
      </c>
    </row>
    <row r="61" spans="1:9" x14ac:dyDescent="0.2">
      <c r="A61" s="13" t="s">
        <v>26</v>
      </c>
      <c r="B61" s="14">
        <v>412</v>
      </c>
      <c r="C61" s="15">
        <v>306</v>
      </c>
      <c r="D61" s="15">
        <v>287</v>
      </c>
      <c r="E61" s="15">
        <v>280</v>
      </c>
      <c r="F61" s="16">
        <v>275</v>
      </c>
      <c r="G61" s="15">
        <f t="shared" si="4"/>
        <v>-1.7857142857142918</v>
      </c>
      <c r="H61" s="15">
        <f t="shared" si="5"/>
        <v>-33.252427184466015</v>
      </c>
    </row>
    <row r="62" spans="1:9" x14ac:dyDescent="0.2">
      <c r="A62" s="13" t="s">
        <v>27</v>
      </c>
      <c r="B62" s="14">
        <v>270.14499999999998</v>
      </c>
      <c r="C62" s="15">
        <v>234.51499999999999</v>
      </c>
      <c r="D62" s="15">
        <v>254.94499999999999</v>
      </c>
      <c r="E62" s="15">
        <v>233.49333333333334</v>
      </c>
      <c r="F62" s="16">
        <v>243.86</v>
      </c>
      <c r="G62" s="15">
        <f t="shared" si="4"/>
        <v>4.439812699862955</v>
      </c>
      <c r="H62" s="15">
        <f t="shared" si="5"/>
        <v>-9.729959836384154</v>
      </c>
    </row>
    <row r="63" spans="1:9" x14ac:dyDescent="0.2">
      <c r="A63" s="13" t="s">
        <v>30</v>
      </c>
      <c r="B63" s="14">
        <v>304.5</v>
      </c>
      <c r="C63" s="15">
        <v>215.5</v>
      </c>
      <c r="D63" s="15">
        <v>216</v>
      </c>
      <c r="E63" s="15">
        <v>208</v>
      </c>
      <c r="F63" s="16">
        <v>199.5</v>
      </c>
      <c r="G63" s="15">
        <f t="shared" si="4"/>
        <v>-4.086538461538467</v>
      </c>
      <c r="H63" s="15">
        <f t="shared" si="5"/>
        <v>-34.482758620689651</v>
      </c>
    </row>
    <row r="64" spans="1:9" x14ac:dyDescent="0.2">
      <c r="A64" s="23" t="s">
        <v>37</v>
      </c>
      <c r="B64" s="23"/>
      <c r="C64" s="23"/>
      <c r="D64" s="23"/>
      <c r="E64" s="23"/>
      <c r="F64" s="23"/>
      <c r="G64" s="23"/>
      <c r="H64" s="23"/>
    </row>
    <row r="65" spans="1:10" x14ac:dyDescent="0.2">
      <c r="A65" s="13" t="s">
        <v>12</v>
      </c>
      <c r="B65" s="25">
        <v>204.57</v>
      </c>
      <c r="C65" s="15" t="e">
        <v>#DIV/0!</v>
      </c>
      <c r="D65" s="15">
        <v>326.48</v>
      </c>
      <c r="E65" s="15">
        <v>322.74</v>
      </c>
      <c r="F65" s="26" t="s">
        <v>16</v>
      </c>
      <c r="G65" s="15" t="s">
        <v>16</v>
      </c>
      <c r="H65" s="15" t="s">
        <v>16</v>
      </c>
    </row>
    <row r="66" spans="1:10" x14ac:dyDescent="0.2">
      <c r="A66" s="13" t="s">
        <v>13</v>
      </c>
      <c r="B66" s="14" t="s">
        <v>16</v>
      </c>
      <c r="C66" s="15">
        <v>281.5</v>
      </c>
      <c r="D66" s="15">
        <v>278.75</v>
      </c>
      <c r="E66" s="15">
        <v>267.25</v>
      </c>
      <c r="F66" s="16">
        <v>265.25</v>
      </c>
      <c r="G66" s="15">
        <f t="shared" ref="G66:G69" si="6">((F66*100)/E66)-100</f>
        <v>-0.74836295603367375</v>
      </c>
      <c r="H66" s="15" t="s">
        <v>16</v>
      </c>
    </row>
    <row r="67" spans="1:10" x14ac:dyDescent="0.2">
      <c r="A67" s="13" t="s">
        <v>21</v>
      </c>
      <c r="B67" s="14" t="s">
        <v>16</v>
      </c>
      <c r="C67" s="15">
        <v>259.25</v>
      </c>
      <c r="D67" s="15" t="s">
        <v>16</v>
      </c>
      <c r="E67" s="15" t="s">
        <v>16</v>
      </c>
      <c r="F67" s="16" t="s">
        <v>16</v>
      </c>
      <c r="G67" s="15" t="s">
        <v>16</v>
      </c>
      <c r="H67" s="15" t="s">
        <v>16</v>
      </c>
    </row>
    <row r="68" spans="1:10" x14ac:dyDescent="0.2">
      <c r="A68" s="13" t="s">
        <v>24</v>
      </c>
      <c r="B68" s="14" t="s">
        <v>16</v>
      </c>
      <c r="C68" s="15" t="s">
        <v>16</v>
      </c>
      <c r="D68" s="15" t="s">
        <v>16</v>
      </c>
      <c r="E68" s="15" t="s">
        <v>16</v>
      </c>
      <c r="F68" s="16">
        <v>272.5</v>
      </c>
      <c r="G68" s="15" t="s">
        <v>16</v>
      </c>
      <c r="H68" s="15" t="s">
        <v>16</v>
      </c>
    </row>
    <row r="69" spans="1:10" x14ac:dyDescent="0.2">
      <c r="A69" s="13" t="s">
        <v>25</v>
      </c>
      <c r="B69" s="14">
        <v>249.91456791953325</v>
      </c>
      <c r="C69" s="15">
        <v>210.99079770026319</v>
      </c>
      <c r="D69" s="15">
        <v>208.22872670348821</v>
      </c>
      <c r="E69" s="15">
        <v>211.48936170212764</v>
      </c>
      <c r="F69" s="16">
        <v>204.61634967846001</v>
      </c>
      <c r="G69" s="15">
        <f t="shared" si="6"/>
        <v>-3.2498145383539025</v>
      </c>
      <c r="H69" s="15">
        <f t="shared" ref="H69" si="7">((F69*100)/B69)-100</f>
        <v>-18.125481286732438</v>
      </c>
    </row>
    <row r="70" spans="1:10" x14ac:dyDescent="0.2">
      <c r="A70" s="27" t="s">
        <v>38</v>
      </c>
      <c r="B70" s="27"/>
      <c r="C70" s="27"/>
      <c r="D70" s="27"/>
      <c r="E70" s="27"/>
      <c r="F70" s="27"/>
      <c r="G70" s="27"/>
      <c r="H70" s="27"/>
    </row>
    <row r="71" spans="1:10" x14ac:dyDescent="0.2">
      <c r="A71" s="28" t="s">
        <v>13</v>
      </c>
      <c r="B71" s="29">
        <v>830.68</v>
      </c>
      <c r="C71" s="30">
        <v>525.33000000000004</v>
      </c>
      <c r="D71" s="30">
        <v>529.19000000000005</v>
      </c>
      <c r="E71" s="30">
        <v>512.34</v>
      </c>
      <c r="F71" s="31">
        <v>503.6</v>
      </c>
      <c r="G71" s="32">
        <f>((F71*100)/E71)-100</f>
        <v>-1.7058984268259394</v>
      </c>
      <c r="H71" s="32">
        <f>((F71*100)/B71)-100</f>
        <v>-39.37496990417489</v>
      </c>
    </row>
    <row r="72" spans="1:10" x14ac:dyDescent="0.2">
      <c r="A72" s="33" t="s">
        <v>14</v>
      </c>
      <c r="B72" s="34">
        <v>740.39</v>
      </c>
      <c r="C72" s="15">
        <v>556.59</v>
      </c>
      <c r="D72" s="15">
        <v>557.83000000000004</v>
      </c>
      <c r="E72" s="15">
        <v>545.51</v>
      </c>
      <c r="F72" s="16">
        <v>522.19000000000005</v>
      </c>
      <c r="G72" s="32">
        <f>((F72*100)/E72)-100</f>
        <v>-4.2748987186302543</v>
      </c>
      <c r="H72" s="32">
        <f>((F72*100)/B72)-100</f>
        <v>-29.470954496954292</v>
      </c>
    </row>
    <row r="73" spans="1:10" x14ac:dyDescent="0.2">
      <c r="A73" s="33" t="s">
        <v>39</v>
      </c>
      <c r="B73" s="34">
        <v>671.27</v>
      </c>
      <c r="C73" s="15">
        <v>500.14</v>
      </c>
      <c r="D73" s="15">
        <v>433.92</v>
      </c>
      <c r="E73" s="15">
        <v>484.81</v>
      </c>
      <c r="F73" s="16">
        <v>499.35</v>
      </c>
      <c r="G73" s="32">
        <f>((F73*100)/E73)-100</f>
        <v>2.999113054598709</v>
      </c>
      <c r="H73" s="32">
        <f>((F73*100)/B73)-100</f>
        <v>-25.611154974898326</v>
      </c>
    </row>
    <row r="74" spans="1:10" x14ac:dyDescent="0.2">
      <c r="A74" s="35" t="s">
        <v>22</v>
      </c>
      <c r="B74" s="36">
        <v>818.78</v>
      </c>
      <c r="C74" s="19">
        <v>563.71</v>
      </c>
      <c r="D74" s="37">
        <v>566.87</v>
      </c>
      <c r="E74" s="37">
        <v>533.66</v>
      </c>
      <c r="F74" s="38">
        <v>512.09</v>
      </c>
      <c r="G74" s="32">
        <f>((F74*100)/E74)-100</f>
        <v>-4.0418993366562859</v>
      </c>
      <c r="H74" s="32">
        <f>((F74*100)/B74)-100</f>
        <v>-37.456948142358144</v>
      </c>
      <c r="I74" s="39"/>
      <c r="J74" s="21"/>
    </row>
    <row r="75" spans="1:10" x14ac:dyDescent="0.2">
      <c r="A75" s="33" t="s">
        <v>25</v>
      </c>
      <c r="B75" s="14">
        <v>730.19</v>
      </c>
      <c r="C75" s="15">
        <v>559.64</v>
      </c>
      <c r="D75" s="15">
        <v>565.83000000000004</v>
      </c>
      <c r="E75" s="15">
        <v>565.53</v>
      </c>
      <c r="F75" s="40">
        <v>551.76</v>
      </c>
      <c r="G75" s="32">
        <f>((F75*100)/E75)-100</f>
        <v>-2.4348840910296445</v>
      </c>
      <c r="H75" s="32">
        <f>((F75*100)/B75)-100</f>
        <v>-24.436105671126697</v>
      </c>
    </row>
    <row r="76" spans="1:10" ht="2.1" customHeight="1" x14ac:dyDescent="0.2">
      <c r="A76" s="41"/>
      <c r="B76" s="41"/>
      <c r="C76" s="41"/>
      <c r="D76" s="41"/>
      <c r="E76" s="41"/>
      <c r="F76" s="41"/>
      <c r="G76" s="41"/>
      <c r="H76" s="41"/>
    </row>
    <row r="77" spans="1:10" x14ac:dyDescent="0.2">
      <c r="A77" s="42" t="s">
        <v>40</v>
      </c>
      <c r="B77" s="43"/>
      <c r="C77" s="43"/>
      <c r="D77" s="44"/>
      <c r="E77" s="44"/>
      <c r="F77" s="44"/>
      <c r="G77" s="44"/>
      <c r="H77" s="42"/>
    </row>
    <row r="78" spans="1:10" x14ac:dyDescent="0.2">
      <c r="A78" s="42" t="s">
        <v>41</v>
      </c>
      <c r="B78" s="45"/>
      <c r="C78" s="45"/>
      <c r="D78" s="46"/>
      <c r="E78" s="46"/>
      <c r="F78" s="46"/>
      <c r="G78" s="46"/>
      <c r="H78" s="42"/>
    </row>
    <row r="79" spans="1:10" x14ac:dyDescent="0.2">
      <c r="A79" s="42" t="s">
        <v>42</v>
      </c>
      <c r="B79" s="47"/>
      <c r="C79" s="47"/>
      <c r="D79" s="47"/>
      <c r="E79" s="47"/>
      <c r="F79" s="47"/>
      <c r="G79" s="47"/>
      <c r="H79" s="47"/>
    </row>
    <row r="80" spans="1:10" x14ac:dyDescent="0.2">
      <c r="A80" s="47"/>
      <c r="B80" s="47"/>
      <c r="C80" s="48"/>
      <c r="D80" s="48"/>
      <c r="E80" s="48"/>
      <c r="F80" s="49"/>
      <c r="G80" s="47"/>
      <c r="H80" s="47"/>
    </row>
    <row r="81" spans="1:8" x14ac:dyDescent="0.2">
      <c r="A81" s="47"/>
      <c r="B81" s="47"/>
      <c r="C81" s="48"/>
      <c r="D81" s="49"/>
      <c r="E81" s="47" t="s">
        <v>43</v>
      </c>
      <c r="F81" s="47"/>
      <c r="G81" s="47"/>
      <c r="H81" s="47"/>
    </row>
    <row r="86" spans="1:8" x14ac:dyDescent="0.2">
      <c r="D86" s="21"/>
    </row>
    <row r="87" spans="1:8" x14ac:dyDescent="0.2">
      <c r="E87" s="21"/>
    </row>
  </sheetData>
  <mergeCells count="9">
    <mergeCell ref="A44:H44"/>
    <mergeCell ref="A64:H64"/>
    <mergeCell ref="A70:H70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7_10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2023-03-20T08:03:40Z</dcterms:created>
  <dcterms:modified xsi:type="dcterms:W3CDTF">2023-03-20T08:04:51Z</dcterms:modified>
</cp:coreProperties>
</file>