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0\Savaitės\"/>
    </mc:Choice>
  </mc:AlternateContent>
  <bookViews>
    <workbookView xWindow="0" yWindow="0" windowWidth="15570" windowHeight="11190"/>
  </bookViews>
  <sheets>
    <sheet name="7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K28" i="1"/>
  <c r="J28" i="1"/>
  <c r="K27" i="1"/>
  <c r="J27" i="1"/>
  <c r="K26" i="1"/>
  <c r="J26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<sst xmlns="http://schemas.openxmlformats.org/spreadsheetml/2006/main" count="100" uniqueCount="69">
  <si>
    <t xml:space="preserve">Ekologiškų maisto produktų vidutinės mažmeninės kainos Lietuvos prekybos tinklų parduotuvėse 2019–2020 m. 7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</si>
  <si>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</si>
  <si>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</si>
  <si>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</si>
  <si>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</si>
  <si>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</si>
  <si>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</si>
  <si>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7 sav. 
(02 11–17)</t>
  </si>
  <si>
    <t>5 sav.
(01 27–02 02)</t>
  </si>
  <si>
    <t>6 sav.
(02 03–09)</t>
  </si>
  <si>
    <t>7 sav.
(02 10–16)</t>
  </si>
  <si>
    <t>Geriamasis
 pienas</t>
  </si>
  <si>
    <t>2,5 % riebumo,  pasterizuotas, be priedų (kvapiųjų medžiagų, Ca, vitaminų ir pan.)</t>
  </si>
  <si>
    <t>0,9–1 l PET butelyje</t>
  </si>
  <si>
    <t>1 l</t>
  </si>
  <si>
    <t>Grietinė***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</si>
  <si>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</si>
  <si>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</si>
  <si>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</si>
  <si>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</si>
  <si>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</si>
  <si>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</si>
  <si>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</si>
  <si>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</si>
  <si>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</si>
  <si>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</si>
  <si>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</si>
  <si>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</si>
  <si>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</si>
  <si>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</si>
  <si>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</si>
  <si>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</si>
  <si>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nugarinė</t>
  </si>
  <si>
    <t>šviežia, 
atšaldyta</t>
  </si>
  <si>
    <t>fasuota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</si>
  <si>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</si>
  <si>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</si>
  <si>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</si>
  <si>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</si>
  <si>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</si>
  <si>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</si>
  <si>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tamsi, be priedų</t>
  </si>
  <si>
    <t>popierinėje arba 
plastikinėje pakuotėje</t>
  </si>
  <si>
    <t>Grikių kruopos</t>
  </si>
  <si>
    <t>neskaldytos, lietuviškos</t>
  </si>
  <si>
    <t>Makaronai</t>
  </si>
  <si>
    <t>spagečiai, plonieji,
 forminiai ir kiti</t>
  </si>
  <si>
    <t>lietuviški</t>
  </si>
  <si>
    <t>plastikinėje pakuotėje</t>
  </si>
  <si>
    <t>importuoti</t>
  </si>
  <si>
    <t>Bulvės</t>
  </si>
  <si>
    <t>lietuviškos, II klasės</t>
  </si>
  <si>
    <t>neplautos</t>
  </si>
  <si>
    <t>fasuotos</t>
  </si>
  <si>
    <t>plautos</t>
  </si>
  <si>
    <t>Burokėliai</t>
  </si>
  <si>
    <t>fasuoti</t>
  </si>
  <si>
    <t>Morkos</t>
  </si>
  <si>
    <t>lietuviškos</t>
  </si>
  <si>
    <t>importuotos</t>
  </si>
  <si>
    <t>-</t>
  </si>
  <si>
    <t>Baltagūžiai
 kopūstai</t>
  </si>
  <si>
    <t>Geltonieji
svogūnai</t>
  </si>
  <si>
    <t>Bananai</t>
  </si>
  <si>
    <t>* lyginant 2020 m. 7 savaitę su 6 savaite;</t>
  </si>
  <si>
    <t>** lyginant 2020 m. 7 savaitę su 2019 m. 7 savaite;</t>
  </si>
  <si>
    <t>*** 2019 m. 7 sav. ir 2020 m. 5–6 sav. nurodytos 25 proc. riebumo ekologiškos grietinės vidutinės kainos.</t>
  </si>
  <si>
    <t>Pastaba. Kainos registruojamos Vilniaus, Kauno, Klaipėdos, Panevėžio, Šiaulių, Alytaus ir Marijampolės miestų „Maxima“, „Iki“, „Rimi“, „Norfa“ ir „Lidl“ prekybos tinklų parduotuvėse.</t>
  </si>
  <si>
    <t>Pagal ŽŪIKVC (LŽŪMPRIS) duomenis 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</si>
</sst>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4" xfId="0" quotePrefix="1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2" fontId="5" fillId="0" borderId="14" xfId="0" quotePrefix="1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 wrapText="1"/>
    </xf>
    <xf numFmtId="2" fontId="5" fillId="0" borderId="16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2" fontId="6" fillId="0" borderId="24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2" fontId="5" fillId="0" borderId="37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2" fontId="5" fillId="0" borderId="3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workbookViewId="0">
      <selection activeCell="A4" sqref="A4:D6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8.5703125" bestFit="1" customWidth="1"/>
    <col min="7" max="7" width="10.5703125" customWidth="1"/>
    <col min="8" max="9" width="8.57031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2019</v>
      </c>
      <c r="G5" s="18">
        <v>2020</v>
      </c>
      <c r="H5" s="19"/>
      <c r="I5" s="20"/>
      <c r="J5" s="21" t="s">
        <v>5</v>
      </c>
      <c r="K5" s="22" t="s">
        <v>6</v>
      </c>
    </row>
    <row r="6" spans="1:11" ht="36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36" customHeight="1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1.41</v>
      </c>
      <c r="G7" s="32">
        <v>1.41</v>
      </c>
      <c r="H7" s="32">
        <v>1.41</v>
      </c>
      <c r="I7" s="33">
        <v>1.41</v>
      </c>
      <c r="J7" s="32">
        <f>(I7/H7-1)*100</f>
        <v>0</v>
      </c>
      <c r="K7" s="32">
        <f>(I7/F7-1)*100</f>
        <v>0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5.36</v>
      </c>
      <c r="G8" s="40">
        <v>5.37</v>
      </c>
      <c r="H8" s="40">
        <v>5.37</v>
      </c>
      <c r="I8" s="41">
        <v>5.52</v>
      </c>
      <c r="J8" s="32">
        <f t="shared" ref="J8:J13" si="0">(I8/H8-1)*100</f>
        <v>2.7932960893854553</v>
      </c>
      <c r="K8" s="32">
        <f t="shared" ref="K8:K29" si="1">(I8/F8-1)*100</f>
        <v>2.9850746268656581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3.49</v>
      </c>
      <c r="G9" s="40">
        <v>3.67</v>
      </c>
      <c r="H9" s="40">
        <v>3.7</v>
      </c>
      <c r="I9" s="41">
        <v>3.74</v>
      </c>
      <c r="J9" s="32">
        <f>(I9/H9-1)*100</f>
        <v>1.0810810810810922</v>
      </c>
      <c r="K9" s="32">
        <f t="shared" si="1"/>
        <v>7.1633237822349649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3.93</v>
      </c>
      <c r="G10" s="40">
        <v>3.98</v>
      </c>
      <c r="H10" s="40">
        <v>3.98</v>
      </c>
      <c r="I10" s="41">
        <v>3.98</v>
      </c>
      <c r="J10" s="32">
        <f t="shared" si="0"/>
        <v>0</v>
      </c>
      <c r="K10" s="32">
        <f t="shared" si="1"/>
        <v>1.2722646310432628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7.68</v>
      </c>
      <c r="G11" s="40">
        <v>7.89</v>
      </c>
      <c r="H11" s="40">
        <v>7.89</v>
      </c>
      <c r="I11" s="41">
        <v>7.91</v>
      </c>
      <c r="J11" s="32">
        <f t="shared" si="0"/>
        <v>0.25348542458809575</v>
      </c>
      <c r="K11" s="32">
        <f t="shared" si="1"/>
        <v>2.9947916666666741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5.43</v>
      </c>
      <c r="G12" s="40">
        <v>5.63</v>
      </c>
      <c r="H12" s="40">
        <v>5.62</v>
      </c>
      <c r="I12" s="41">
        <v>5.57</v>
      </c>
      <c r="J12" s="32">
        <f t="shared" si="0"/>
        <v>-0.88967971530248269</v>
      </c>
      <c r="K12" s="32">
        <f t="shared" si="1"/>
        <v>2.5782688766114337</v>
      </c>
    </row>
    <row r="13" spans="1:11" ht="15.75" thickBot="1" x14ac:dyDescent="0.3">
      <c r="A13" s="49" t="s">
        <v>29</v>
      </c>
      <c r="B13" s="50" t="s">
        <v>30</v>
      </c>
      <c r="C13" s="51"/>
      <c r="D13" s="52" t="s">
        <v>25</v>
      </c>
      <c r="E13" s="53" t="s">
        <v>18</v>
      </c>
      <c r="F13" s="54">
        <v>26.61</v>
      </c>
      <c r="G13" s="55">
        <v>26.61</v>
      </c>
      <c r="H13" s="56">
        <v>26.61</v>
      </c>
      <c r="I13" s="57">
        <v>26.61</v>
      </c>
      <c r="J13" s="58">
        <f t="shared" si="0"/>
        <v>0</v>
      </c>
      <c r="K13" s="55">
        <f t="shared" si="1"/>
        <v>0</v>
      </c>
    </row>
    <row r="14" spans="1:11" ht="24" customHeight="1" x14ac:dyDescent="0.25">
      <c r="A14" s="59" t="s">
        <v>31</v>
      </c>
      <c r="B14" s="60" t="s">
        <v>32</v>
      </c>
      <c r="C14" s="61" t="s">
        <v>33</v>
      </c>
      <c r="D14" s="60" t="s">
        <v>34</v>
      </c>
      <c r="E14" s="30" t="s">
        <v>18</v>
      </c>
      <c r="F14" s="31">
        <v>14.99</v>
      </c>
      <c r="G14" s="32">
        <v>16.63</v>
      </c>
      <c r="H14" s="62">
        <v>16.63</v>
      </c>
      <c r="I14" s="33">
        <v>16.63</v>
      </c>
      <c r="J14" s="63">
        <f>(I14/H14-1)*100</f>
        <v>0</v>
      </c>
      <c r="K14" s="32">
        <f>(I14/F14-1)*100</f>
        <v>10.940627084723143</v>
      </c>
    </row>
    <row r="15" spans="1:11" x14ac:dyDescent="0.25">
      <c r="A15" s="64" t="s">
        <v>35</v>
      </c>
      <c r="B15" s="65" t="s">
        <v>36</v>
      </c>
      <c r="C15" s="44"/>
      <c r="D15" s="66" t="s">
        <v>37</v>
      </c>
      <c r="E15" s="30" t="s">
        <v>38</v>
      </c>
      <c r="F15" s="31">
        <v>3.89</v>
      </c>
      <c r="G15" s="32">
        <v>3.89</v>
      </c>
      <c r="H15" s="32">
        <v>3.89</v>
      </c>
      <c r="I15" s="33">
        <v>3.89</v>
      </c>
      <c r="J15" s="67">
        <f t="shared" ref="J15:J16" si="2">(I15/H15-1)*100</f>
        <v>0</v>
      </c>
      <c r="K15" s="32">
        <f t="shared" si="1"/>
        <v>0</v>
      </c>
    </row>
    <row r="16" spans="1:11" ht="15.75" thickBot="1" x14ac:dyDescent="0.3">
      <c r="A16" s="68"/>
      <c r="B16" s="50" t="s">
        <v>39</v>
      </c>
      <c r="C16" s="51"/>
      <c r="D16" s="69"/>
      <c r="E16" s="53" t="s">
        <v>38</v>
      </c>
      <c r="F16" s="54">
        <v>3.76</v>
      </c>
      <c r="G16" s="55">
        <v>3.73</v>
      </c>
      <c r="H16" s="70">
        <v>3.73</v>
      </c>
      <c r="I16" s="71">
        <v>3.73</v>
      </c>
      <c r="J16" s="72">
        <f t="shared" si="2"/>
        <v>0</v>
      </c>
      <c r="K16" s="73">
        <f t="shared" si="1"/>
        <v>-0.79787234042553168</v>
      </c>
    </row>
    <row r="17" spans="1:11" x14ac:dyDescent="0.25">
      <c r="A17" s="74" t="s">
        <v>40</v>
      </c>
      <c r="B17" s="75" t="s">
        <v>41</v>
      </c>
      <c r="C17" s="76"/>
      <c r="D17" s="77" t="s">
        <v>42</v>
      </c>
      <c r="E17" s="78" t="s">
        <v>18</v>
      </c>
      <c r="F17" s="79">
        <v>2.0699999999999998</v>
      </c>
      <c r="G17" s="80">
        <v>2.13</v>
      </c>
      <c r="H17" s="80">
        <v>2.12</v>
      </c>
      <c r="I17" s="81">
        <v>2.16</v>
      </c>
      <c r="J17" s="80">
        <f>(I17/H17-1)*100</f>
        <v>1.8867924528301883</v>
      </c>
      <c r="K17" s="80">
        <f t="shared" si="1"/>
        <v>4.347826086956541</v>
      </c>
    </row>
    <row r="18" spans="1:11" x14ac:dyDescent="0.25">
      <c r="A18" s="34" t="s">
        <v>43</v>
      </c>
      <c r="B18" s="35" t="s">
        <v>44</v>
      </c>
      <c r="C18" s="36"/>
      <c r="D18" s="45"/>
      <c r="E18" s="38" t="s">
        <v>18</v>
      </c>
      <c r="F18" s="39">
        <v>4.43</v>
      </c>
      <c r="G18" s="40">
        <v>4.54</v>
      </c>
      <c r="H18" s="40">
        <v>4.54</v>
      </c>
      <c r="I18" s="41">
        <v>4.4800000000000004</v>
      </c>
      <c r="J18" s="32">
        <f>(I18/H18-1)*100</f>
        <v>-1.3215859030836885</v>
      </c>
      <c r="K18" s="32">
        <f>(I18/F18-1)*100</f>
        <v>1.1286681715575675</v>
      </c>
    </row>
    <row r="19" spans="1:11" x14ac:dyDescent="0.25">
      <c r="A19" s="42" t="s">
        <v>45</v>
      </c>
      <c r="B19" s="43" t="s">
        <v>46</v>
      </c>
      <c r="C19" s="82" t="s">
        <v>47</v>
      </c>
      <c r="D19" s="83" t="s">
        <v>48</v>
      </c>
      <c r="E19" s="38" t="s">
        <v>18</v>
      </c>
      <c r="F19" s="39">
        <v>2.23</v>
      </c>
      <c r="G19" s="84">
        <v>2.23</v>
      </c>
      <c r="H19" s="40">
        <v>2.23</v>
      </c>
      <c r="I19" s="41">
        <v>2.23</v>
      </c>
      <c r="J19" s="32">
        <f>(I19/H19-1)*100</f>
        <v>0</v>
      </c>
      <c r="K19" s="32">
        <f>(I19/F19-1)*100</f>
        <v>0</v>
      </c>
    </row>
    <row r="20" spans="1:11" ht="15.75" thickBot="1" x14ac:dyDescent="0.3">
      <c r="A20" s="64"/>
      <c r="B20" s="66"/>
      <c r="C20" s="85" t="s">
        <v>49</v>
      </c>
      <c r="D20" s="86"/>
      <c r="E20" s="87" t="s">
        <v>18</v>
      </c>
      <c r="F20" s="54">
        <v>3.27</v>
      </c>
      <c r="G20" s="88">
        <v>2.78</v>
      </c>
      <c r="H20" s="84">
        <v>2.78</v>
      </c>
      <c r="I20" s="89">
        <v>2.78</v>
      </c>
      <c r="J20" s="58">
        <f>(I20/H20-1)*100</f>
        <v>0</v>
      </c>
      <c r="K20" s="58">
        <f>(I20/F20-1)*100</f>
        <v>-14.984709480122326</v>
      </c>
    </row>
    <row r="21" spans="1:11" x14ac:dyDescent="0.25">
      <c r="A21" s="90" t="s">
        <v>50</v>
      </c>
      <c r="B21" s="77" t="s">
        <v>51</v>
      </c>
      <c r="C21" s="91" t="s">
        <v>52</v>
      </c>
      <c r="D21" s="92" t="s">
        <v>53</v>
      </c>
      <c r="E21" s="78" t="s">
        <v>18</v>
      </c>
      <c r="F21" s="79">
        <v>1</v>
      </c>
      <c r="G21" s="80">
        <v>0.99</v>
      </c>
      <c r="H21" s="80">
        <v>0.99</v>
      </c>
      <c r="I21" s="81">
        <v>0.99</v>
      </c>
      <c r="J21" s="93">
        <f>(I21/H21-1)*100</f>
        <v>0</v>
      </c>
      <c r="K21" s="80">
        <f>(I21/F21-1)*100</f>
        <v>-1.0000000000000009</v>
      </c>
    </row>
    <row r="22" spans="1:11" x14ac:dyDescent="0.25">
      <c r="A22" s="94"/>
      <c r="B22" s="95"/>
      <c r="C22" s="96" t="s">
        <v>54</v>
      </c>
      <c r="D22" s="97"/>
      <c r="E22" s="30" t="s">
        <v>18</v>
      </c>
      <c r="F22" s="31">
        <v>1.1299999999999999</v>
      </c>
      <c r="G22" s="32">
        <v>0.99</v>
      </c>
      <c r="H22" s="32">
        <v>0.98</v>
      </c>
      <c r="I22" s="33">
        <v>1.01</v>
      </c>
      <c r="J22" s="67">
        <f t="shared" ref="J22:J29" si="3">(I22/H22-1)*100</f>
        <v>3.0612244897959107</v>
      </c>
      <c r="K22" s="32">
        <f>(I22/F22-1)*100</f>
        <v>-10.619469026548668</v>
      </c>
    </row>
    <row r="23" spans="1:11" x14ac:dyDescent="0.25">
      <c r="A23" s="96" t="s">
        <v>55</v>
      </c>
      <c r="B23" s="98" t="s">
        <v>47</v>
      </c>
      <c r="C23" s="99"/>
      <c r="D23" s="100" t="s">
        <v>56</v>
      </c>
      <c r="E23" s="30" t="s">
        <v>18</v>
      </c>
      <c r="F23" s="39">
        <v>1.32</v>
      </c>
      <c r="G23" s="40">
        <v>1.37</v>
      </c>
      <c r="H23" s="40">
        <v>1.33</v>
      </c>
      <c r="I23" s="41">
        <v>1.33</v>
      </c>
      <c r="J23" s="67">
        <f t="shared" si="3"/>
        <v>0</v>
      </c>
      <c r="K23" s="32">
        <f t="shared" ref="K23:K28" si="4">(I23/F23-1)*100</f>
        <v>0.7575757575757569</v>
      </c>
    </row>
    <row r="24" spans="1:11" x14ac:dyDescent="0.25">
      <c r="A24" s="101" t="s">
        <v>57</v>
      </c>
      <c r="B24" s="102" t="s">
        <v>58</v>
      </c>
      <c r="C24" s="101" t="s">
        <v>54</v>
      </c>
      <c r="D24" s="103" t="s">
        <v>53</v>
      </c>
      <c r="E24" s="30" t="s">
        <v>18</v>
      </c>
      <c r="F24" s="39">
        <v>1.22</v>
      </c>
      <c r="G24" s="40">
        <v>1.46</v>
      </c>
      <c r="H24" s="40">
        <v>1.46</v>
      </c>
      <c r="I24" s="41">
        <v>1.46</v>
      </c>
      <c r="J24" s="67">
        <f t="shared" si="3"/>
        <v>0</v>
      </c>
      <c r="K24" s="32">
        <f>(I24/F24-1)*100</f>
        <v>19.672131147540984</v>
      </c>
    </row>
    <row r="25" spans="1:11" x14ac:dyDescent="0.25">
      <c r="A25" s="94"/>
      <c r="B25" s="102" t="s">
        <v>59</v>
      </c>
      <c r="C25" s="94"/>
      <c r="D25" s="97"/>
      <c r="E25" s="38" t="s">
        <v>18</v>
      </c>
      <c r="F25" s="39" t="s">
        <v>60</v>
      </c>
      <c r="G25" s="40">
        <v>3.78</v>
      </c>
      <c r="H25" s="40">
        <v>1.98</v>
      </c>
      <c r="I25" s="41">
        <v>2.23</v>
      </c>
      <c r="J25" s="67">
        <f>(I25/H25-1)*100</f>
        <v>12.62626262626263</v>
      </c>
      <c r="K25" s="32" t="s">
        <v>60</v>
      </c>
    </row>
    <row r="26" spans="1:11" ht="24" customHeight="1" x14ac:dyDescent="0.25">
      <c r="A26" s="104" t="s">
        <v>61</v>
      </c>
      <c r="B26" s="105" t="s">
        <v>47</v>
      </c>
      <c r="C26" s="96"/>
      <c r="D26" s="106" t="s">
        <v>56</v>
      </c>
      <c r="E26" s="38" t="s">
        <v>18</v>
      </c>
      <c r="F26" s="39">
        <v>1.04</v>
      </c>
      <c r="G26" s="40">
        <v>1.18</v>
      </c>
      <c r="H26" s="40">
        <v>1.19</v>
      </c>
      <c r="I26" s="41">
        <v>1.19</v>
      </c>
      <c r="J26" s="67">
        <f t="shared" si="3"/>
        <v>0</v>
      </c>
      <c r="K26" s="32">
        <f>(I26/F26-1)*100</f>
        <v>14.423076923076916</v>
      </c>
    </row>
    <row r="27" spans="1:11" x14ac:dyDescent="0.25">
      <c r="A27" s="107" t="s">
        <v>62</v>
      </c>
      <c r="B27" s="35" t="s">
        <v>47</v>
      </c>
      <c r="C27" s="36"/>
      <c r="D27" s="83" t="s">
        <v>56</v>
      </c>
      <c r="E27" s="38" t="s">
        <v>18</v>
      </c>
      <c r="F27" s="39">
        <v>1.78</v>
      </c>
      <c r="G27" s="40">
        <v>2.15</v>
      </c>
      <c r="H27" s="40">
        <v>2.14</v>
      </c>
      <c r="I27" s="41">
        <v>2.04</v>
      </c>
      <c r="J27" s="67">
        <f t="shared" si="3"/>
        <v>-4.6728971962616832</v>
      </c>
      <c r="K27" s="32">
        <f>(I27/F27-1)*100</f>
        <v>14.606741573033698</v>
      </c>
    </row>
    <row r="28" spans="1:11" x14ac:dyDescent="0.25">
      <c r="A28" s="28"/>
      <c r="B28" s="35" t="s">
        <v>49</v>
      </c>
      <c r="C28" s="36"/>
      <c r="D28" s="108"/>
      <c r="E28" s="38" t="s">
        <v>18</v>
      </c>
      <c r="F28" s="39">
        <v>3.06</v>
      </c>
      <c r="G28" s="40">
        <v>1.77</v>
      </c>
      <c r="H28" s="40">
        <v>1.77</v>
      </c>
      <c r="I28" s="41">
        <v>2.08</v>
      </c>
      <c r="J28" s="67">
        <f t="shared" si="3"/>
        <v>17.514124293785315</v>
      </c>
      <c r="K28" s="32">
        <f t="shared" si="4"/>
        <v>-32.026143790849673</v>
      </c>
    </row>
    <row r="29" spans="1:11" ht="15.75" thickBot="1" x14ac:dyDescent="0.3">
      <c r="A29" s="109" t="s">
        <v>63</v>
      </c>
      <c r="B29" s="109"/>
      <c r="C29" s="110"/>
      <c r="D29" s="111" t="s">
        <v>56</v>
      </c>
      <c r="E29" s="112" t="s">
        <v>18</v>
      </c>
      <c r="F29" s="113">
        <v>1.99</v>
      </c>
      <c r="G29" s="114">
        <v>1.98</v>
      </c>
      <c r="H29" s="114">
        <v>1.99</v>
      </c>
      <c r="I29" s="115">
        <v>1.99</v>
      </c>
      <c r="J29" s="116">
        <f t="shared" si="3"/>
        <v>0</v>
      </c>
      <c r="K29" s="114">
        <f t="shared" si="1"/>
        <v>0</v>
      </c>
    </row>
    <row r="30" spans="1:11" ht="15.75" thickTop="1" x14ac:dyDescent="0.25">
      <c r="A30" s="117"/>
      <c r="B30" s="117"/>
      <c r="C30" s="117"/>
      <c r="D30" s="117"/>
      <c r="E30" s="118"/>
    </row>
    <row r="31" spans="1:11" x14ac:dyDescent="0.25">
      <c r="A31" s="119" t="s">
        <v>64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x14ac:dyDescent="0.25">
      <c r="A32" s="119" t="s">
        <v>65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</row>
    <row r="33" spans="1:11" x14ac:dyDescent="0.25">
      <c r="A33" s="120" t="s">
        <v>66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spans="1:11" ht="25.5" customHeight="1" x14ac:dyDescent="0.25">
      <c r="A34" s="121" t="s">
        <v>67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1" x14ac:dyDescent="0.25">
      <c r="A35" s="1"/>
      <c r="B35" s="1"/>
      <c r="C35" s="1"/>
      <c r="D35" s="1"/>
      <c r="E35" s="2"/>
    </row>
    <row r="36" spans="1:11" x14ac:dyDescent="0.25">
      <c r="A36" s="122" t="s">
        <v>68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</sheetData>
  <mergeCells count="43">
    <mergeCell ref="A32:K32"/>
    <mergeCell ref="A34:K34"/>
    <mergeCell ref="A36:K36"/>
    <mergeCell ref="A27:A28"/>
    <mergeCell ref="B27:C27"/>
    <mergeCell ref="D27:D28"/>
    <mergeCell ref="B28:C28"/>
    <mergeCell ref="A29:C29"/>
    <mergeCell ref="A31:K31"/>
    <mergeCell ref="A21:A22"/>
    <mergeCell ref="B21:B22"/>
    <mergeCell ref="D21:D22"/>
    <mergeCell ref="B23:C23"/>
    <mergeCell ref="A24:A25"/>
    <mergeCell ref="C24:C25"/>
    <mergeCell ref="D24:D25"/>
    <mergeCell ref="B17:C17"/>
    <mergeCell ref="D17:D18"/>
    <mergeCell ref="B18:C18"/>
    <mergeCell ref="A19:A20"/>
    <mergeCell ref="B19:B20"/>
    <mergeCell ref="D19:D20"/>
    <mergeCell ref="B11:C11"/>
    <mergeCell ref="B12:C12"/>
    <mergeCell ref="B13:C13"/>
    <mergeCell ref="A15:A16"/>
    <mergeCell ref="B15:C15"/>
    <mergeCell ref="D15:D16"/>
    <mergeCell ref="B16:C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2020-02-14T10:47:50Z</dcterms:created>
  <dcterms:modified xsi:type="dcterms:W3CDTF">2020-02-14T10:49:18Z</dcterms:modified>
</cp:coreProperties>
</file>