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28800" windowHeight="11985"/>
  </bookViews>
  <sheets>
    <sheet name="41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J17" i="1"/>
  <c r="J16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<sst xmlns="http://schemas.openxmlformats.org/spreadsheetml/2006/main" count="119" uniqueCount="75">
  <si>
    <t xml:space="preserve">Ekologiškų maisto produktų vidutinės mažmeninės kainos Lietuvos prekybos tinklų parduotuvėse 2019–2020 m. 41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</si>
  <si>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</si>
  <si>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</si>
  <si>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</si>
  <si>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</si>
  <si>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</si>
  <si>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</si>
  <si>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41 sav. 
(10 06–12)</t>
  </si>
  <si>
    <t>39 sav.
(09 21–27)</t>
  </si>
  <si>
    <t>40 sav.
(09 28–10 04)</t>
  </si>
  <si>
    <t>41 sav.
(10 05–11)</t>
  </si>
  <si>
    <t>Geriamasis
 pienas</t>
  </si>
  <si>
    <t>2,5 % riebumo,  pasterizuotas, be priedų (kvapiųjų medžiagų, Ca, vitaminų ir pan.)</t>
  </si>
  <si>
    <t>0,9–1 l PET butelyje</t>
  </si>
  <si>
    <t>1 l</t>
  </si>
  <si>
    <t>Grietinė***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</si>
  <si>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</si>
  <si>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</si>
  <si>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</si>
  <si>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</si>
  <si>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</si>
  <si>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</si>
  <si>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</si>
  <si>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</si>
  <si>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</si>
  <si>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</si>
  <si>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</si>
  <si>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</si>
  <si>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</si>
  <si>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</si>
  <si>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</si>
  <si>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Miltai</t>
  </si>
  <si>
    <t>kvietiniai</t>
  </si>
  <si>
    <t>lietuviški</t>
  </si>
  <si>
    <t>popierinėje pakuotėje</t>
  </si>
  <si>
    <t>…</t>
  </si>
  <si>
    <t>-</t>
  </si>
  <si>
    <t>ruginiai</t>
  </si>
  <si>
    <t>Aliejus</t>
  </si>
  <si>
    <t>rapsų</t>
  </si>
  <si>
    <t>importuotas</t>
  </si>
  <si>
    <t>0,5–1 l plastikiniame 
arba stikliniame butelyje</t>
  </si>
  <si>
    <t>Medus</t>
  </si>
  <si>
    <t>natūralus</t>
  </si>
  <si>
    <t>stikliniame arba 
plastikiniame indelyje</t>
  </si>
  <si>
    <t>Duona</t>
  </si>
  <si>
    <t>tamsi, be priedų</t>
  </si>
  <si>
    <t>lietuviška</t>
  </si>
  <si>
    <t>popierinėje arba 
plastikinėje pakuotėje</t>
  </si>
  <si>
    <t>Grikių kruopos</t>
  </si>
  <si>
    <t>lietuviškos</t>
  </si>
  <si>
    <t>neskaldytos</t>
  </si>
  <si>
    <t>importuotos</t>
  </si>
  <si>
    <t>Makaronai</t>
  </si>
  <si>
    <t>spagečiai, plonieji,
 forminiai ir kiti</t>
  </si>
  <si>
    <t>plastikinėje pakuotėje</t>
  </si>
  <si>
    <t>importuoti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</si>
  <si>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</si>
  <si>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</si>
  <si>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</si>
  <si>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</si>
  <si>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</si>
  <si>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</si>
  <si>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</si>
  <si>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</si>
  <si>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</si>
  <si>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</si>
  <si>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2020 m. 41 savaitę su 40 savaite;</t>
  </si>
  <si>
    <t>** lyginant 2020 m. 41 savaitę su 2019 m. 41 savaite;</t>
  </si>
  <si>
    <t>*** 2019 m. nurodytos 25 proc. riebumo ekologiškos grietinės vidutinė kaina.</t>
  </si>
  <si>
    <t>● konfidencialūs duomenys</t>
  </si>
  <si>
    <t>… nėra duomenų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</si>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</sst>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0.5703125" customWidth="1"/>
    <col min="7" max="7" width="10.42578125" customWidth="1"/>
    <col min="8" max="8" width="10.85546875" customWidth="1"/>
    <col min="9" max="9" width="10.5703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24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1.5</v>
      </c>
      <c r="H7" s="33">
        <v>1.52</v>
      </c>
      <c r="I7" s="33">
        <v>1.52</v>
      </c>
      <c r="J7" s="32">
        <f>(I7/H7-1)*100</f>
        <v>0</v>
      </c>
      <c r="K7" s="32">
        <f>(I7/F7-1)*100</f>
        <v>7.0422535211267734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5.37</v>
      </c>
      <c r="G8" s="40">
        <v>5.59</v>
      </c>
      <c r="H8" s="41">
        <v>5.59</v>
      </c>
      <c r="I8" s="41">
        <v>5.59</v>
      </c>
      <c r="J8" s="32">
        <f t="shared" ref="J8:J31" si="0">(I8/H8-1)*100</f>
        <v>0</v>
      </c>
      <c r="K8" s="32">
        <f t="shared" ref="K8:K31" si="1">(I8/F8-1)*100</f>
        <v>4.0968342644320144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3.65</v>
      </c>
      <c r="G9" s="40">
        <v>4.04</v>
      </c>
      <c r="H9" s="41">
        <v>4.04</v>
      </c>
      <c r="I9" s="41">
        <v>4.04</v>
      </c>
      <c r="J9" s="32">
        <f>(I9/H9-1)*100</f>
        <v>0</v>
      </c>
      <c r="K9" s="32">
        <f t="shared" si="1"/>
        <v>10.684931506849328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3.98</v>
      </c>
      <c r="G10" s="40">
        <v>4.2300000000000004</v>
      </c>
      <c r="H10" s="41">
        <v>4.2300000000000004</v>
      </c>
      <c r="I10" s="41">
        <v>4.2300000000000004</v>
      </c>
      <c r="J10" s="32">
        <f t="shared" si="0"/>
        <v>0</v>
      </c>
      <c r="K10" s="32">
        <f t="shared" si="1"/>
        <v>6.281407035175901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7.78</v>
      </c>
      <c r="G11" s="40">
        <v>8.6199999999999992</v>
      </c>
      <c r="H11" s="41">
        <v>8.91</v>
      </c>
      <c r="I11" s="41">
        <v>8.83</v>
      </c>
      <c r="J11" s="32">
        <f t="shared" si="0"/>
        <v>-0.89786756453422711</v>
      </c>
      <c r="K11" s="32">
        <f t="shared" si="1"/>
        <v>13.496143958868888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5.46</v>
      </c>
      <c r="G12" s="40">
        <v>6.01</v>
      </c>
      <c r="H12" s="41">
        <v>6.06</v>
      </c>
      <c r="I12" s="41">
        <v>6.06</v>
      </c>
      <c r="J12" s="32">
        <f t="shared" si="0"/>
        <v>0</v>
      </c>
      <c r="K12" s="32">
        <f t="shared" si="1"/>
        <v>10.989010989010971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6">
        <v>26.61</v>
      </c>
      <c r="J13" s="57">
        <f t="shared" si="0"/>
        <v>0</v>
      </c>
      <c r="K13" s="58">
        <f t="shared" si="1"/>
        <v>0</v>
      </c>
    </row>
    <row r="14" spans="1:11" x14ac:dyDescent="0.25">
      <c r="A14" s="59" t="s">
        <v>31</v>
      </c>
      <c r="B14" s="60" t="s">
        <v>32</v>
      </c>
      <c r="C14" s="61" t="s">
        <v>33</v>
      </c>
      <c r="D14" s="61" t="s">
        <v>34</v>
      </c>
      <c r="E14" s="30" t="s">
        <v>18</v>
      </c>
      <c r="F14" s="31" t="s">
        <v>35</v>
      </c>
      <c r="G14" s="62">
        <v>1.29</v>
      </c>
      <c r="H14" s="63">
        <v>1.29</v>
      </c>
      <c r="I14" s="63">
        <v>1.29</v>
      </c>
      <c r="J14" s="64">
        <f>(I14/H14-1)*100</f>
        <v>0</v>
      </c>
      <c r="K14" s="65" t="s">
        <v>36</v>
      </c>
    </row>
    <row r="15" spans="1:11" x14ac:dyDescent="0.25">
      <c r="A15" s="66"/>
      <c r="B15" s="67" t="s">
        <v>37</v>
      </c>
      <c r="C15" s="68"/>
      <c r="D15" s="68"/>
      <c r="E15" s="38" t="s">
        <v>18</v>
      </c>
      <c r="F15" s="39" t="s">
        <v>35</v>
      </c>
      <c r="G15" s="69">
        <v>1.29</v>
      </c>
      <c r="H15" s="70">
        <v>1.29</v>
      </c>
      <c r="I15" s="70">
        <v>1.29</v>
      </c>
      <c r="J15" s="71">
        <f t="shared" si="0"/>
        <v>0</v>
      </c>
      <c r="K15" s="40" t="s">
        <v>36</v>
      </c>
    </row>
    <row r="16" spans="1:11" ht="24" x14ac:dyDescent="0.25">
      <c r="A16" s="72" t="s">
        <v>38</v>
      </c>
      <c r="B16" s="67" t="s">
        <v>39</v>
      </c>
      <c r="C16" s="73" t="s">
        <v>40</v>
      </c>
      <c r="D16" s="74" t="s">
        <v>41</v>
      </c>
      <c r="E16" s="30" t="s">
        <v>14</v>
      </c>
      <c r="F16" s="31" t="s">
        <v>35</v>
      </c>
      <c r="G16" s="75">
        <v>6.61</v>
      </c>
      <c r="H16" s="76">
        <v>6.61</v>
      </c>
      <c r="I16" s="76">
        <v>6.61</v>
      </c>
      <c r="J16" s="71">
        <f t="shared" si="0"/>
        <v>0</v>
      </c>
      <c r="K16" s="40" t="s">
        <v>36</v>
      </c>
    </row>
    <row r="17" spans="1:11" ht="24" x14ac:dyDescent="0.25">
      <c r="A17" s="77" t="s">
        <v>42</v>
      </c>
      <c r="B17" s="60" t="s">
        <v>43</v>
      </c>
      <c r="C17" s="73" t="s">
        <v>40</v>
      </c>
      <c r="D17" s="78" t="s">
        <v>44</v>
      </c>
      <c r="E17" s="30" t="s">
        <v>18</v>
      </c>
      <c r="F17" s="31" t="s">
        <v>35</v>
      </c>
      <c r="G17" s="75">
        <v>15.42</v>
      </c>
      <c r="H17" s="76">
        <v>15.42</v>
      </c>
      <c r="I17" s="76">
        <v>15.42</v>
      </c>
      <c r="J17" s="71">
        <f t="shared" si="0"/>
        <v>0</v>
      </c>
      <c r="K17" s="40" t="s">
        <v>36</v>
      </c>
    </row>
    <row r="18" spans="1:11" x14ac:dyDescent="0.25">
      <c r="A18" s="72" t="s">
        <v>45</v>
      </c>
      <c r="B18" s="67" t="s">
        <v>46</v>
      </c>
      <c r="C18" s="73" t="s">
        <v>47</v>
      </c>
      <c r="D18" s="79" t="s">
        <v>48</v>
      </c>
      <c r="E18" s="30" t="s">
        <v>18</v>
      </c>
      <c r="F18" s="31">
        <v>2.12</v>
      </c>
      <c r="G18" s="32">
        <v>2.7</v>
      </c>
      <c r="H18" s="33">
        <v>2.77</v>
      </c>
      <c r="I18" s="33">
        <v>2.77</v>
      </c>
      <c r="J18" s="32">
        <f t="shared" si="0"/>
        <v>0</v>
      </c>
      <c r="K18" s="32">
        <f t="shared" si="1"/>
        <v>30.660377358490564</v>
      </c>
    </row>
    <row r="19" spans="1:11" x14ac:dyDescent="0.25">
      <c r="A19" s="80" t="s">
        <v>49</v>
      </c>
      <c r="B19" s="81" t="s">
        <v>50</v>
      </c>
      <c r="C19" s="82" t="s">
        <v>51</v>
      </c>
      <c r="D19" s="79"/>
      <c r="E19" s="30" t="s">
        <v>18</v>
      </c>
      <c r="F19" s="31">
        <v>4.54</v>
      </c>
      <c r="G19" s="40">
        <v>3.94</v>
      </c>
      <c r="H19" s="33">
        <v>3.94</v>
      </c>
      <c r="I19" s="33">
        <v>3.88</v>
      </c>
      <c r="J19" s="32">
        <f t="shared" si="0"/>
        <v>-1.5228426395939132</v>
      </c>
      <c r="K19" s="32">
        <f t="shared" si="1"/>
        <v>-14.537444933920707</v>
      </c>
    </row>
    <row r="20" spans="1:11" x14ac:dyDescent="0.25">
      <c r="A20" s="66"/>
      <c r="B20" s="83" t="s">
        <v>52</v>
      </c>
      <c r="C20" s="68"/>
      <c r="D20" s="84"/>
      <c r="E20" s="38" t="s">
        <v>18</v>
      </c>
      <c r="F20" s="39">
        <v>4.18</v>
      </c>
      <c r="G20" s="40">
        <v>4.6500000000000004</v>
      </c>
      <c r="H20" s="41">
        <v>4.6500000000000004</v>
      </c>
      <c r="I20" s="41">
        <v>4.6100000000000003</v>
      </c>
      <c r="J20" s="32">
        <f t="shared" si="0"/>
        <v>-0.86021505376344676</v>
      </c>
      <c r="K20" s="32">
        <f t="shared" si="1"/>
        <v>10.287081339712945</v>
      </c>
    </row>
    <row r="21" spans="1:11" x14ac:dyDescent="0.25">
      <c r="A21" s="80" t="s">
        <v>53</v>
      </c>
      <c r="B21" s="85" t="s">
        <v>54</v>
      </c>
      <c r="C21" s="67" t="s">
        <v>33</v>
      </c>
      <c r="D21" s="82" t="s">
        <v>55</v>
      </c>
      <c r="E21" s="38" t="s">
        <v>18</v>
      </c>
      <c r="F21" s="39">
        <v>2.23</v>
      </c>
      <c r="G21" s="40">
        <v>2.23</v>
      </c>
      <c r="H21" s="41">
        <v>2.23</v>
      </c>
      <c r="I21" s="41">
        <v>2.23</v>
      </c>
      <c r="J21" s="32">
        <f t="shared" si="0"/>
        <v>0</v>
      </c>
      <c r="K21" s="32">
        <f t="shared" si="1"/>
        <v>0</v>
      </c>
    </row>
    <row r="22" spans="1:11" ht="15.75" thickBot="1" x14ac:dyDescent="0.3">
      <c r="A22" s="86"/>
      <c r="B22" s="79"/>
      <c r="C22" s="87" t="s">
        <v>56</v>
      </c>
      <c r="D22" s="88"/>
      <c r="E22" s="89" t="s">
        <v>18</v>
      </c>
      <c r="F22" s="54">
        <v>2.78</v>
      </c>
      <c r="G22" s="90">
        <v>3.14</v>
      </c>
      <c r="H22" s="91">
        <v>3.12</v>
      </c>
      <c r="I22" s="91">
        <v>3.12</v>
      </c>
      <c r="J22" s="57">
        <f t="shared" si="0"/>
        <v>0</v>
      </c>
      <c r="K22" s="57">
        <f t="shared" si="1"/>
        <v>12.230215827338142</v>
      </c>
    </row>
    <row r="23" spans="1:11" x14ac:dyDescent="0.25">
      <c r="A23" s="92" t="s">
        <v>57</v>
      </c>
      <c r="B23" s="93" t="s">
        <v>50</v>
      </c>
      <c r="C23" s="94" t="s">
        <v>58</v>
      </c>
      <c r="D23" s="95" t="s">
        <v>59</v>
      </c>
      <c r="E23" s="96" t="s">
        <v>18</v>
      </c>
      <c r="F23" s="97">
        <v>1.1100000000000001</v>
      </c>
      <c r="G23" s="65">
        <v>0.99</v>
      </c>
      <c r="H23" s="98">
        <v>0.98</v>
      </c>
      <c r="I23" s="98">
        <v>1</v>
      </c>
      <c r="J23" s="64">
        <f>(I23/H23-1)*100</f>
        <v>2.0408163265306145</v>
      </c>
      <c r="K23" s="65">
        <f t="shared" si="1"/>
        <v>-9.9099099099099206</v>
      </c>
    </row>
    <row r="24" spans="1:11" x14ac:dyDescent="0.25">
      <c r="A24" s="99"/>
      <c r="B24" s="100"/>
      <c r="C24" s="73" t="s">
        <v>60</v>
      </c>
      <c r="D24" s="101"/>
      <c r="E24" s="30" t="s">
        <v>18</v>
      </c>
      <c r="F24" s="31">
        <v>1.17</v>
      </c>
      <c r="G24" s="32">
        <v>0.97</v>
      </c>
      <c r="H24" s="33">
        <v>1.03</v>
      </c>
      <c r="I24" s="33">
        <v>0.97</v>
      </c>
      <c r="J24" s="71">
        <f t="shared" si="0"/>
        <v>-5.82524271844661</v>
      </c>
      <c r="K24" s="32">
        <f t="shared" si="1"/>
        <v>-17.09401709401709</v>
      </c>
    </row>
    <row r="25" spans="1:11" x14ac:dyDescent="0.25">
      <c r="A25" s="73" t="s">
        <v>61</v>
      </c>
      <c r="B25" s="102" t="s">
        <v>33</v>
      </c>
      <c r="C25" s="103"/>
      <c r="D25" s="60" t="s">
        <v>62</v>
      </c>
      <c r="E25" s="30" t="s">
        <v>18</v>
      </c>
      <c r="F25" s="39">
        <v>1.55</v>
      </c>
      <c r="G25" s="40">
        <v>1.44</v>
      </c>
      <c r="H25" s="41">
        <v>1.44</v>
      </c>
      <c r="I25" s="41">
        <v>1.43</v>
      </c>
      <c r="J25" s="71">
        <f>(I25/H25-1)*100</f>
        <v>-0.69444444444444198</v>
      </c>
      <c r="K25" s="32">
        <f t="shared" si="1"/>
        <v>-7.7419354838709769</v>
      </c>
    </row>
    <row r="26" spans="1:11" x14ac:dyDescent="0.25">
      <c r="A26" s="80" t="s">
        <v>63</v>
      </c>
      <c r="B26" s="78" t="s">
        <v>50</v>
      </c>
      <c r="C26" s="80" t="s">
        <v>60</v>
      </c>
      <c r="D26" s="82" t="s">
        <v>59</v>
      </c>
      <c r="E26" s="30" t="s">
        <v>18</v>
      </c>
      <c r="F26" s="39">
        <v>1.46</v>
      </c>
      <c r="G26" s="40">
        <v>1.32</v>
      </c>
      <c r="H26" s="41">
        <v>1.29</v>
      </c>
      <c r="I26" s="41">
        <v>1.29</v>
      </c>
      <c r="J26" s="71">
        <f t="shared" si="0"/>
        <v>0</v>
      </c>
      <c r="K26" s="32">
        <f t="shared" si="1"/>
        <v>-11.643835616438347</v>
      </c>
    </row>
    <row r="27" spans="1:11" x14ac:dyDescent="0.25">
      <c r="A27" s="99"/>
      <c r="B27" s="78" t="s">
        <v>52</v>
      </c>
      <c r="C27" s="99"/>
      <c r="D27" s="101"/>
      <c r="E27" s="38" t="s">
        <v>18</v>
      </c>
      <c r="F27" s="39">
        <v>1.6</v>
      </c>
      <c r="G27" s="40">
        <v>1.67</v>
      </c>
      <c r="H27" s="41">
        <v>1.69</v>
      </c>
      <c r="I27" s="41">
        <v>1.98</v>
      </c>
      <c r="J27" s="71">
        <f>(I27/H27-1)*100</f>
        <v>17.159763313609467</v>
      </c>
      <c r="K27" s="32">
        <f>(I27/F27-1)*100</f>
        <v>23.749999999999982</v>
      </c>
    </row>
    <row r="28" spans="1:11" ht="24" x14ac:dyDescent="0.25">
      <c r="A28" s="104" t="s">
        <v>64</v>
      </c>
      <c r="B28" s="102" t="s">
        <v>33</v>
      </c>
      <c r="C28" s="105"/>
      <c r="D28" s="106" t="s">
        <v>62</v>
      </c>
      <c r="E28" s="107" t="s">
        <v>18</v>
      </c>
      <c r="F28" s="39">
        <v>1.19</v>
      </c>
      <c r="G28" s="40">
        <v>1.0900000000000001</v>
      </c>
      <c r="H28" s="41">
        <v>1.0900000000000001</v>
      </c>
      <c r="I28" s="41">
        <v>1.02</v>
      </c>
      <c r="J28" s="71">
        <f>(I28/H28-1)*100</f>
        <v>-6.4220183486238591</v>
      </c>
      <c r="K28" s="32">
        <f>(I28/F28-1)*100</f>
        <v>-14.285714285714279</v>
      </c>
    </row>
    <row r="29" spans="1:11" x14ac:dyDescent="0.25">
      <c r="A29" s="108" t="s">
        <v>65</v>
      </c>
      <c r="B29" s="35" t="s">
        <v>33</v>
      </c>
      <c r="C29" s="36"/>
      <c r="D29" s="109" t="s">
        <v>62</v>
      </c>
      <c r="E29" s="38" t="s">
        <v>18</v>
      </c>
      <c r="F29" s="39">
        <v>2.09</v>
      </c>
      <c r="G29" s="40">
        <v>1.2</v>
      </c>
      <c r="H29" s="41">
        <v>1.19</v>
      </c>
      <c r="I29" s="41">
        <v>1.22</v>
      </c>
      <c r="J29" s="71">
        <f>(I29/H29-1)*100</f>
        <v>2.5210084033613578</v>
      </c>
      <c r="K29" s="32">
        <f>(I29/F29-1)*100</f>
        <v>-41.626794258373202</v>
      </c>
    </row>
    <row r="30" spans="1:11" x14ac:dyDescent="0.25">
      <c r="A30" s="28"/>
      <c r="B30" s="35" t="s">
        <v>56</v>
      </c>
      <c r="C30" s="36"/>
      <c r="D30" s="110"/>
      <c r="E30" s="38" t="s">
        <v>18</v>
      </c>
      <c r="F30" s="39">
        <v>3.45</v>
      </c>
      <c r="G30" s="40">
        <v>2.4</v>
      </c>
      <c r="H30" s="41">
        <v>1.86</v>
      </c>
      <c r="I30" s="41">
        <v>1.85</v>
      </c>
      <c r="J30" s="71">
        <f t="shared" si="0"/>
        <v>-0.53763440860215006</v>
      </c>
      <c r="K30" s="32">
        <f t="shared" ref="K30" si="2">(I30/F30-1)*100</f>
        <v>-46.376811594202891</v>
      </c>
    </row>
    <row r="31" spans="1:11" ht="15.75" thickBot="1" x14ac:dyDescent="0.3">
      <c r="A31" s="111" t="s">
        <v>66</v>
      </c>
      <c r="B31" s="111"/>
      <c r="C31" s="112"/>
      <c r="D31" s="113" t="s">
        <v>62</v>
      </c>
      <c r="E31" s="114" t="s">
        <v>18</v>
      </c>
      <c r="F31" s="115">
        <v>2.06</v>
      </c>
      <c r="G31" s="116">
        <v>1.99</v>
      </c>
      <c r="H31" s="117">
        <v>1.99</v>
      </c>
      <c r="I31" s="117">
        <v>1.99</v>
      </c>
      <c r="J31" s="118">
        <f t="shared" si="0"/>
        <v>0</v>
      </c>
      <c r="K31" s="116">
        <f t="shared" si="1"/>
        <v>-3.398058252427183</v>
      </c>
    </row>
    <row r="32" spans="1:11" ht="15.75" thickTop="1" x14ac:dyDescent="0.25">
      <c r="A32" s="119"/>
      <c r="B32" s="119"/>
      <c r="C32" s="119"/>
      <c r="D32" s="119"/>
      <c r="E32" s="120"/>
    </row>
    <row r="33" spans="1:11" x14ac:dyDescent="0.25">
      <c r="A33" s="121" t="s">
        <v>67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1:11" x14ac:dyDescent="0.25">
      <c r="A34" s="121" t="s">
        <v>68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spans="1:11" x14ac:dyDescent="0.25">
      <c r="A35" s="122" t="s">
        <v>69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spans="1:11" x14ac:dyDescent="0.25">
      <c r="A36" s="122" t="s">
        <v>70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spans="1:11" ht="15" customHeight="1" x14ac:dyDescent="0.25">
      <c r="A37" s="122" t="s">
        <v>71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1:11" ht="24.75" customHeight="1" x14ac:dyDescent="0.25">
      <c r="A38" s="123" t="s">
        <v>72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1" x14ac:dyDescent="0.25">
      <c r="A39" s="1"/>
      <c r="B39" s="1"/>
      <c r="C39" s="1"/>
      <c r="D39" s="1"/>
      <c r="E39" s="2"/>
    </row>
    <row r="40" spans="1:11" x14ac:dyDescent="0.25">
      <c r="A40" s="124" t="s">
        <v>73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1" x14ac:dyDescent="0.25">
      <c r="K41" s="125" t="s">
        <v>74</v>
      </c>
    </row>
  </sheetData>
  <mergeCells count="43">
    <mergeCell ref="A33:K33"/>
    <mergeCell ref="A34:K34"/>
    <mergeCell ref="A38:K38"/>
    <mergeCell ref="A40:K40"/>
    <mergeCell ref="B28:C28"/>
    <mergeCell ref="A29:A30"/>
    <mergeCell ref="B29:C29"/>
    <mergeCell ref="D29:D30"/>
    <mergeCell ref="B30:C30"/>
    <mergeCell ref="A31:C31"/>
    <mergeCell ref="A23:A24"/>
    <mergeCell ref="B23:B24"/>
    <mergeCell ref="D23:D24"/>
    <mergeCell ref="B25:C25"/>
    <mergeCell ref="A26:A27"/>
    <mergeCell ref="C26:C27"/>
    <mergeCell ref="D26:D27"/>
    <mergeCell ref="D18:D20"/>
    <mergeCell ref="A19:A20"/>
    <mergeCell ref="C19:C20"/>
    <mergeCell ref="A21:A22"/>
    <mergeCell ref="B21:B22"/>
    <mergeCell ref="D21:D22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41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2020-10-09T08:04:31Z</dcterms:created>
  <dcterms:modified xsi:type="dcterms:W3CDTF">2020-10-09T08:06:13Z</dcterms:modified>
</cp:coreProperties>
</file>