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0\Savaitės\"/>
    </mc:Choice>
  </mc:AlternateContent>
  <bookViews>
    <workbookView xWindow="0" yWindow="0" windowWidth="28800" windowHeight="11685"/>
  </bookViews>
  <sheets>
    <sheet name="40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J18" i="1"/>
  <c r="J17" i="1"/>
  <c r="J16" i="1"/>
  <c r="K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<sst xmlns="http://schemas.openxmlformats.org/spreadsheetml/2006/main" count="133" uniqueCount="81">
  <si>
    <t xml:space="preserve">Ekologiškų maisto produktų vidutinės mažmeninės kainos Lietuvos prekybos tinklų parduotuvėse 2019–2020 m. 40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</si>
  <si>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</si>
  <si>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</si>
  <si>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</si>
  <si>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</si>
  <si>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</si>
  <si>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</si>
  <si>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40 sav. 
(09 29–10 05)</t>
  </si>
  <si>
    <t>38 sav.
(09 14–20)</t>
  </si>
  <si>
    <t>39 sav.
(09 21–27)</t>
  </si>
  <si>
    <t>40 sav.
(09 28–10 04)</t>
  </si>
  <si>
    <t>Geriamasis
 pienas</t>
  </si>
  <si>
    <t>2,5 % riebumo,  pasterizuotas, be priedų (kvapiųjų medžiagų, Ca, vitaminų ir pan.)</t>
  </si>
  <si>
    <t>0,9–1 l PET butelyje</t>
  </si>
  <si>
    <t>1 l</t>
  </si>
  <si>
    <t>Grietinė***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</si>
  <si>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</si>
  <si>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</si>
  <si>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</si>
  <si>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</si>
  <si>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</si>
  <si>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</si>
  <si>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</si>
  <si>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</si>
  <si>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</si>
  <si>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</si>
  <si>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</si>
  <si>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</si>
  <si>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</si>
  <si>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</si>
  <si>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</si>
  <si>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</si>
  <si>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</si>
  <si>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</si>
  <si>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</si>
  <si>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</si>
  <si>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</si>
  <si>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</si>
  <si>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</si>
  <si>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</si>
  <si>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</si>
  <si>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popierinėje pakuotėje</t>
  </si>
  <si>
    <t>...</t>
  </si>
  <si>
    <t>ruginiai</t>
  </si>
  <si>
    <t>Aliejus</t>
  </si>
  <si>
    <t>rapsų</t>
  </si>
  <si>
    <t>importuotas</t>
  </si>
  <si>
    <t>0,5–1 l plastikiniame 
arba stikliniame butelyje</t>
  </si>
  <si>
    <t>Medus</t>
  </si>
  <si>
    <t>natūralus</t>
  </si>
  <si>
    <t>stikliniame arba 
plastikiniame indelyje</t>
  </si>
  <si>
    <t>Duona</t>
  </si>
  <si>
    <t>tamsi, be priedų</t>
  </si>
  <si>
    <t>lietuviška</t>
  </si>
  <si>
    <t>popierinėje arba 
plastikinėje pakuotėje</t>
  </si>
  <si>
    <t>Grikių kruopos</t>
  </si>
  <si>
    <t>lietuviškos</t>
  </si>
  <si>
    <t>neskaldytos</t>
  </si>
  <si>
    <t>importuotos</t>
  </si>
  <si>
    <t>Makaronai</t>
  </si>
  <si>
    <t>spagečiai, plonieji,
 forminiai ir kiti</t>
  </si>
  <si>
    <t>plastikinėje pakuotėje</t>
  </si>
  <si>
    <t>importuoti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</si>
  <si>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</si>
  <si>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</si>
  <si>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</si>
  <si>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</si>
  <si>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</si>
  <si>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</si>
  <si>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</si>
  <si>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</si>
  <si>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</si>
  <si>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</si>
  <si>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2020 m. 40 savaitę su 39 savaite;</t>
  </si>
  <si>
    <t>** lyginant 2020 m. 40 savaitę su 2019 m. 40 savaite;</t>
  </si>
  <si>
    <t>*** 2019 m. nurodytos 25 proc. riebumo ekologiškos grietinės vidutinė kaina.</t>
  </si>
  <si>
    <t>● konfidencialūs duomenys</t>
  </si>
  <si>
    <t>… nėra duomenų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</si>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</sst>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quotePrefix="1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2" fontId="6" fillId="0" borderId="33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0.5703125" customWidth="1"/>
    <col min="7" max="7" width="10.42578125" customWidth="1"/>
    <col min="8" max="8" width="10.85546875" customWidth="1"/>
    <col min="9" max="9" width="10.57031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2019</v>
      </c>
      <c r="G5" s="18">
        <v>2020</v>
      </c>
      <c r="H5" s="19"/>
      <c r="I5" s="20"/>
      <c r="J5" s="21" t="s">
        <v>5</v>
      </c>
      <c r="K5" s="22" t="s">
        <v>6</v>
      </c>
    </row>
    <row r="6" spans="1:11" ht="36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36" customHeight="1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1.42</v>
      </c>
      <c r="G7" s="32">
        <v>1.5</v>
      </c>
      <c r="H7" s="33">
        <v>1.5</v>
      </c>
      <c r="I7" s="33">
        <v>1.52</v>
      </c>
      <c r="J7" s="32">
        <f>(I7/H7-1)*100</f>
        <v>1.3333333333333419</v>
      </c>
      <c r="K7" s="32">
        <f>(I7/F7-1)*100</f>
        <v>7.0422535211267734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5.37</v>
      </c>
      <c r="G8" s="40">
        <v>5.58</v>
      </c>
      <c r="H8" s="41">
        <v>5.59</v>
      </c>
      <c r="I8" s="41">
        <v>5.59</v>
      </c>
      <c r="J8" s="32">
        <f t="shared" ref="J8:J33" si="0">(I8/H8-1)*100</f>
        <v>0</v>
      </c>
      <c r="K8" s="32">
        <f t="shared" ref="K8:K33" si="1">(I8/F8-1)*100</f>
        <v>4.0968342644320144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3.66</v>
      </c>
      <c r="G9" s="40">
        <v>4.01</v>
      </c>
      <c r="H9" s="41">
        <v>4.04</v>
      </c>
      <c r="I9" s="41">
        <v>4.04</v>
      </c>
      <c r="J9" s="32">
        <f>(I9/H9-1)*100</f>
        <v>0</v>
      </c>
      <c r="K9" s="32">
        <f t="shared" si="1"/>
        <v>10.382513661202175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3.98</v>
      </c>
      <c r="G10" s="40">
        <v>4.2300000000000004</v>
      </c>
      <c r="H10" s="41">
        <v>4.2300000000000004</v>
      </c>
      <c r="I10" s="41">
        <v>4.2300000000000004</v>
      </c>
      <c r="J10" s="32">
        <f t="shared" si="0"/>
        <v>0</v>
      </c>
      <c r="K10" s="32">
        <f t="shared" si="1"/>
        <v>6.281407035175901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7.78</v>
      </c>
      <c r="G11" s="40">
        <v>8.68</v>
      </c>
      <c r="H11" s="41">
        <v>8.6199999999999992</v>
      </c>
      <c r="I11" s="41">
        <v>8.91</v>
      </c>
      <c r="J11" s="32">
        <f t="shared" si="0"/>
        <v>3.3642691415313397</v>
      </c>
      <c r="K11" s="32">
        <f t="shared" si="1"/>
        <v>14.52442159383034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5.46</v>
      </c>
      <c r="G12" s="40">
        <v>6.02</v>
      </c>
      <c r="H12" s="41">
        <v>6.01</v>
      </c>
      <c r="I12" s="41">
        <v>6.06</v>
      </c>
      <c r="J12" s="32">
        <f t="shared" si="0"/>
        <v>0.83194675540765317</v>
      </c>
      <c r="K12" s="32">
        <f t="shared" si="1"/>
        <v>10.989010989010971</v>
      </c>
    </row>
    <row r="13" spans="1:11" ht="15.75" thickBot="1" x14ac:dyDescent="0.3">
      <c r="A13" s="49" t="s">
        <v>29</v>
      </c>
      <c r="B13" s="50" t="s">
        <v>30</v>
      </c>
      <c r="C13" s="51"/>
      <c r="D13" s="52" t="s">
        <v>25</v>
      </c>
      <c r="E13" s="53" t="s">
        <v>18</v>
      </c>
      <c r="F13" s="54">
        <v>26.61</v>
      </c>
      <c r="G13" s="55">
        <v>26.61</v>
      </c>
      <c r="H13" s="56">
        <v>26.61</v>
      </c>
      <c r="I13" s="56">
        <v>26.61</v>
      </c>
      <c r="J13" s="57">
        <f t="shared" si="0"/>
        <v>0</v>
      </c>
      <c r="K13" s="58">
        <f t="shared" si="1"/>
        <v>0</v>
      </c>
    </row>
    <row r="14" spans="1:11" x14ac:dyDescent="0.25">
      <c r="A14" s="59" t="s">
        <v>31</v>
      </c>
      <c r="B14" s="60" t="s">
        <v>32</v>
      </c>
      <c r="C14" s="61" t="s">
        <v>33</v>
      </c>
      <c r="D14" s="62" t="s">
        <v>34</v>
      </c>
      <c r="E14" s="30" t="s">
        <v>35</v>
      </c>
      <c r="F14" s="31">
        <v>3.89</v>
      </c>
      <c r="G14" s="32" t="s">
        <v>36</v>
      </c>
      <c r="H14" s="33" t="s">
        <v>36</v>
      </c>
      <c r="I14" s="33" t="s">
        <v>36</v>
      </c>
      <c r="J14" s="63" t="s">
        <v>37</v>
      </c>
      <c r="K14" s="32" t="s">
        <v>37</v>
      </c>
    </row>
    <row r="15" spans="1:11" ht="15.75" thickBot="1" x14ac:dyDescent="0.3">
      <c r="A15" s="64"/>
      <c r="B15" s="65" t="s">
        <v>38</v>
      </c>
      <c r="C15" s="66"/>
      <c r="D15" s="67"/>
      <c r="E15" s="53" t="s">
        <v>35</v>
      </c>
      <c r="F15" s="54">
        <v>3.73</v>
      </c>
      <c r="G15" s="68" t="s">
        <v>36</v>
      </c>
      <c r="H15" s="69">
        <v>3.39</v>
      </c>
      <c r="I15" s="69">
        <v>3.39</v>
      </c>
      <c r="J15" s="70" t="s">
        <v>37</v>
      </c>
      <c r="K15" s="57">
        <f>(I15/F15-1)*100</f>
        <v>-9.115281501340478</v>
      </c>
    </row>
    <row r="16" spans="1:11" x14ac:dyDescent="0.25">
      <c r="A16" s="71" t="s">
        <v>39</v>
      </c>
      <c r="B16" s="72" t="s">
        <v>40</v>
      </c>
      <c r="C16" s="73" t="s">
        <v>33</v>
      </c>
      <c r="D16" s="73" t="s">
        <v>41</v>
      </c>
      <c r="E16" s="30" t="s">
        <v>18</v>
      </c>
      <c r="F16" s="31" t="s">
        <v>42</v>
      </c>
      <c r="G16" s="74">
        <v>1.29</v>
      </c>
      <c r="H16" s="75">
        <v>1.29</v>
      </c>
      <c r="I16" s="75">
        <v>1.29</v>
      </c>
      <c r="J16" s="63">
        <f>(I16/H16-1)*100</f>
        <v>0</v>
      </c>
      <c r="K16" s="76" t="s">
        <v>37</v>
      </c>
    </row>
    <row r="17" spans="1:11" x14ac:dyDescent="0.25">
      <c r="A17" s="77"/>
      <c r="B17" s="78" t="s">
        <v>43</v>
      </c>
      <c r="C17" s="79"/>
      <c r="D17" s="79"/>
      <c r="E17" s="38" t="s">
        <v>18</v>
      </c>
      <c r="F17" s="39" t="s">
        <v>42</v>
      </c>
      <c r="G17" s="80">
        <v>1.29</v>
      </c>
      <c r="H17" s="81">
        <v>1.29</v>
      </c>
      <c r="I17" s="81">
        <v>1.29</v>
      </c>
      <c r="J17" s="82">
        <f t="shared" si="0"/>
        <v>0</v>
      </c>
      <c r="K17" s="40" t="s">
        <v>37</v>
      </c>
    </row>
    <row r="18" spans="1:11" ht="24" x14ac:dyDescent="0.25">
      <c r="A18" s="83" t="s">
        <v>44</v>
      </c>
      <c r="B18" s="78" t="s">
        <v>45</v>
      </c>
      <c r="C18" s="84" t="s">
        <v>46</v>
      </c>
      <c r="D18" s="85" t="s">
        <v>47</v>
      </c>
      <c r="E18" s="30" t="s">
        <v>14</v>
      </c>
      <c r="F18" s="31" t="s">
        <v>42</v>
      </c>
      <c r="G18" s="86">
        <v>6.61</v>
      </c>
      <c r="H18" s="87">
        <v>6.61</v>
      </c>
      <c r="I18" s="87">
        <v>6.61</v>
      </c>
      <c r="J18" s="82">
        <f t="shared" si="0"/>
        <v>0</v>
      </c>
      <c r="K18" s="40" t="s">
        <v>37</v>
      </c>
    </row>
    <row r="19" spans="1:11" ht="24" x14ac:dyDescent="0.25">
      <c r="A19" s="88" t="s">
        <v>48</v>
      </c>
      <c r="B19" s="72" t="s">
        <v>49</v>
      </c>
      <c r="C19" s="84" t="s">
        <v>46</v>
      </c>
      <c r="D19" s="89" t="s">
        <v>50</v>
      </c>
      <c r="E19" s="30" t="s">
        <v>18</v>
      </c>
      <c r="F19" s="31" t="s">
        <v>42</v>
      </c>
      <c r="G19" s="86">
        <v>15.42</v>
      </c>
      <c r="H19" s="87">
        <v>15.42</v>
      </c>
      <c r="I19" s="87">
        <v>15.42</v>
      </c>
      <c r="J19" s="82">
        <f t="shared" si="0"/>
        <v>0</v>
      </c>
      <c r="K19" s="40" t="s">
        <v>37</v>
      </c>
    </row>
    <row r="20" spans="1:11" x14ac:dyDescent="0.25">
      <c r="A20" s="83" t="s">
        <v>51</v>
      </c>
      <c r="B20" s="78" t="s">
        <v>52</v>
      </c>
      <c r="C20" s="84" t="s">
        <v>53</v>
      </c>
      <c r="D20" s="62" t="s">
        <v>54</v>
      </c>
      <c r="E20" s="30" t="s">
        <v>18</v>
      </c>
      <c r="F20" s="31">
        <v>2.11</v>
      </c>
      <c r="G20" s="32">
        <v>2.68</v>
      </c>
      <c r="H20" s="33">
        <v>2.7</v>
      </c>
      <c r="I20" s="33">
        <v>2.77</v>
      </c>
      <c r="J20" s="32">
        <f t="shared" si="0"/>
        <v>2.5925925925925908</v>
      </c>
      <c r="K20" s="32">
        <f t="shared" si="1"/>
        <v>31.27962085308058</v>
      </c>
    </row>
    <row r="21" spans="1:11" x14ac:dyDescent="0.25">
      <c r="A21" s="90" t="s">
        <v>55</v>
      </c>
      <c r="B21" s="60" t="s">
        <v>56</v>
      </c>
      <c r="C21" s="61" t="s">
        <v>57</v>
      </c>
      <c r="D21" s="62"/>
      <c r="E21" s="30" t="s">
        <v>18</v>
      </c>
      <c r="F21" s="31">
        <v>4.5599999999999996</v>
      </c>
      <c r="G21" s="40">
        <v>3.94</v>
      </c>
      <c r="H21" s="33">
        <v>3.94</v>
      </c>
      <c r="I21" s="33">
        <v>3.94</v>
      </c>
      <c r="J21" s="32">
        <f t="shared" si="0"/>
        <v>0</v>
      </c>
      <c r="K21" s="32">
        <f t="shared" si="1"/>
        <v>-13.596491228070173</v>
      </c>
    </row>
    <row r="22" spans="1:11" x14ac:dyDescent="0.25">
      <c r="A22" s="77"/>
      <c r="B22" s="91" t="s">
        <v>58</v>
      </c>
      <c r="C22" s="79"/>
      <c r="D22" s="92"/>
      <c r="E22" s="38" t="s">
        <v>18</v>
      </c>
      <c r="F22" s="39">
        <v>4.18</v>
      </c>
      <c r="G22" s="40">
        <v>4.6500000000000004</v>
      </c>
      <c r="H22" s="41">
        <v>4.6500000000000004</v>
      </c>
      <c r="I22" s="41">
        <v>4.6500000000000004</v>
      </c>
      <c r="J22" s="32">
        <f t="shared" si="0"/>
        <v>0</v>
      </c>
      <c r="K22" s="32">
        <f t="shared" si="1"/>
        <v>11.24401913875599</v>
      </c>
    </row>
    <row r="23" spans="1:11" x14ac:dyDescent="0.25">
      <c r="A23" s="90" t="s">
        <v>59</v>
      </c>
      <c r="B23" s="93" t="s">
        <v>60</v>
      </c>
      <c r="C23" s="78" t="s">
        <v>33</v>
      </c>
      <c r="D23" s="61" t="s">
        <v>61</v>
      </c>
      <c r="E23" s="38" t="s">
        <v>18</v>
      </c>
      <c r="F23" s="39">
        <v>2.23</v>
      </c>
      <c r="G23" s="40">
        <v>2.23</v>
      </c>
      <c r="H23" s="41">
        <v>2.23</v>
      </c>
      <c r="I23" s="41">
        <v>2.23</v>
      </c>
      <c r="J23" s="32">
        <f t="shared" si="0"/>
        <v>0</v>
      </c>
      <c r="K23" s="32">
        <f t="shared" si="1"/>
        <v>0</v>
      </c>
    </row>
    <row r="24" spans="1:11" ht="15.75" thickBot="1" x14ac:dyDescent="0.3">
      <c r="A24" s="59"/>
      <c r="B24" s="62"/>
      <c r="C24" s="94" t="s">
        <v>62</v>
      </c>
      <c r="D24" s="95"/>
      <c r="E24" s="96" t="s">
        <v>18</v>
      </c>
      <c r="F24" s="54">
        <v>2.78</v>
      </c>
      <c r="G24" s="97">
        <v>3.14</v>
      </c>
      <c r="H24" s="98">
        <v>3.14</v>
      </c>
      <c r="I24" s="98">
        <v>3.12</v>
      </c>
      <c r="J24" s="57">
        <f t="shared" si="0"/>
        <v>-0.63694267515923553</v>
      </c>
      <c r="K24" s="57">
        <f t="shared" si="1"/>
        <v>12.230215827338142</v>
      </c>
    </row>
    <row r="25" spans="1:11" x14ac:dyDescent="0.25">
      <c r="A25" s="99" t="s">
        <v>63</v>
      </c>
      <c r="B25" s="100" t="s">
        <v>56</v>
      </c>
      <c r="C25" s="101" t="s">
        <v>64</v>
      </c>
      <c r="D25" s="102" t="s">
        <v>65</v>
      </c>
      <c r="E25" s="103" t="s">
        <v>18</v>
      </c>
      <c r="F25" s="104">
        <v>1.1100000000000001</v>
      </c>
      <c r="G25" s="76">
        <v>1.02</v>
      </c>
      <c r="H25" s="105">
        <v>0.99</v>
      </c>
      <c r="I25" s="105">
        <v>0.98</v>
      </c>
      <c r="J25" s="63">
        <f>(I25/H25-1)*100</f>
        <v>-1.0101010101010055</v>
      </c>
      <c r="K25" s="76">
        <f t="shared" si="1"/>
        <v>-11.711711711711725</v>
      </c>
    </row>
    <row r="26" spans="1:11" x14ac:dyDescent="0.25">
      <c r="A26" s="106"/>
      <c r="B26" s="107"/>
      <c r="C26" s="84" t="s">
        <v>66</v>
      </c>
      <c r="D26" s="108"/>
      <c r="E26" s="30" t="s">
        <v>18</v>
      </c>
      <c r="F26" s="31">
        <v>1.17</v>
      </c>
      <c r="G26" s="32">
        <v>0.98</v>
      </c>
      <c r="H26" s="33">
        <v>0.97</v>
      </c>
      <c r="I26" s="33">
        <v>1.03</v>
      </c>
      <c r="J26" s="82">
        <f t="shared" si="0"/>
        <v>6.1855670103092786</v>
      </c>
      <c r="K26" s="32">
        <f t="shared" si="1"/>
        <v>-11.965811965811957</v>
      </c>
    </row>
    <row r="27" spans="1:11" x14ac:dyDescent="0.25">
      <c r="A27" s="84" t="s">
        <v>67</v>
      </c>
      <c r="B27" s="109" t="s">
        <v>33</v>
      </c>
      <c r="C27" s="110"/>
      <c r="D27" s="72" t="s">
        <v>68</v>
      </c>
      <c r="E27" s="30" t="s">
        <v>18</v>
      </c>
      <c r="F27" s="39">
        <v>1.57</v>
      </c>
      <c r="G27" s="40">
        <v>1.46</v>
      </c>
      <c r="H27" s="41">
        <v>1.44</v>
      </c>
      <c r="I27" s="41">
        <v>1.44</v>
      </c>
      <c r="J27" s="82">
        <f>(I27/H27-1)*100</f>
        <v>0</v>
      </c>
      <c r="K27" s="32">
        <f t="shared" si="1"/>
        <v>-8.2802547770700734</v>
      </c>
    </row>
    <row r="28" spans="1:11" x14ac:dyDescent="0.25">
      <c r="A28" s="90" t="s">
        <v>69</v>
      </c>
      <c r="B28" s="89" t="s">
        <v>56</v>
      </c>
      <c r="C28" s="90" t="s">
        <v>66</v>
      </c>
      <c r="D28" s="61" t="s">
        <v>65</v>
      </c>
      <c r="E28" s="30" t="s">
        <v>18</v>
      </c>
      <c r="F28" s="39">
        <v>1.44</v>
      </c>
      <c r="G28" s="40">
        <v>1.33</v>
      </c>
      <c r="H28" s="41">
        <v>1.32</v>
      </c>
      <c r="I28" s="41">
        <v>1.29</v>
      </c>
      <c r="J28" s="82">
        <f t="shared" si="0"/>
        <v>-2.2727272727272707</v>
      </c>
      <c r="K28" s="32">
        <f t="shared" si="1"/>
        <v>-10.416666666666663</v>
      </c>
    </row>
    <row r="29" spans="1:11" x14ac:dyDescent="0.25">
      <c r="A29" s="106"/>
      <c r="B29" s="89" t="s">
        <v>58</v>
      </c>
      <c r="C29" s="106"/>
      <c r="D29" s="108"/>
      <c r="E29" s="38" t="s">
        <v>18</v>
      </c>
      <c r="F29" s="39">
        <v>1.54</v>
      </c>
      <c r="G29" s="40">
        <v>1.69</v>
      </c>
      <c r="H29" s="41">
        <v>1.67</v>
      </c>
      <c r="I29" s="41">
        <v>1.69</v>
      </c>
      <c r="J29" s="82">
        <f>(I29/H29-1)*100</f>
        <v>1.1976047904191711</v>
      </c>
      <c r="K29" s="32">
        <f>(I29/F29-1)*100</f>
        <v>9.740259740259738</v>
      </c>
    </row>
    <row r="30" spans="1:11" ht="24" x14ac:dyDescent="0.25">
      <c r="A30" s="111" t="s">
        <v>70</v>
      </c>
      <c r="B30" s="109" t="s">
        <v>33</v>
      </c>
      <c r="C30" s="112"/>
      <c r="D30" s="113" t="s">
        <v>68</v>
      </c>
      <c r="E30" s="114" t="s">
        <v>18</v>
      </c>
      <c r="F30" s="39">
        <v>1.19</v>
      </c>
      <c r="G30" s="40">
        <v>1.08</v>
      </c>
      <c r="H30" s="41">
        <v>1.0900000000000001</v>
      </c>
      <c r="I30" s="41">
        <v>1.0900000000000001</v>
      </c>
      <c r="J30" s="82">
        <f>(I30/H30-1)*100</f>
        <v>0</v>
      </c>
      <c r="K30" s="32">
        <f>(I30/F30-1)*100</f>
        <v>-8.4033613445378066</v>
      </c>
    </row>
    <row r="31" spans="1:11" x14ac:dyDescent="0.25">
      <c r="A31" s="115" t="s">
        <v>71</v>
      </c>
      <c r="B31" s="35" t="s">
        <v>33</v>
      </c>
      <c r="C31" s="36"/>
      <c r="D31" s="116" t="s">
        <v>68</v>
      </c>
      <c r="E31" s="38" t="s">
        <v>18</v>
      </c>
      <c r="F31" s="39">
        <v>2.09</v>
      </c>
      <c r="G31" s="40">
        <v>1.2</v>
      </c>
      <c r="H31" s="41">
        <v>1.2</v>
      </c>
      <c r="I31" s="41">
        <v>1.19</v>
      </c>
      <c r="J31" s="82">
        <f>(I31/H31-1)*100</f>
        <v>-0.83333333333333037</v>
      </c>
      <c r="K31" s="32">
        <f>(I31/F31-1)*100</f>
        <v>-43.062200956937801</v>
      </c>
    </row>
    <row r="32" spans="1:11" x14ac:dyDescent="0.25">
      <c r="A32" s="28"/>
      <c r="B32" s="35" t="s">
        <v>62</v>
      </c>
      <c r="C32" s="36"/>
      <c r="D32" s="117"/>
      <c r="E32" s="38" t="s">
        <v>18</v>
      </c>
      <c r="F32" s="39">
        <v>2.71</v>
      </c>
      <c r="G32" s="40">
        <v>2.3199999999999998</v>
      </c>
      <c r="H32" s="41">
        <v>2.4</v>
      </c>
      <c r="I32" s="41">
        <v>1.86</v>
      </c>
      <c r="J32" s="82">
        <f t="shared" si="0"/>
        <v>-22.499999999999996</v>
      </c>
      <c r="K32" s="32">
        <f t="shared" ref="K32" si="2">(I32/F32-1)*100</f>
        <v>-31.365313653136528</v>
      </c>
    </row>
    <row r="33" spans="1:11" ht="15.75" thickBot="1" x14ac:dyDescent="0.3">
      <c r="A33" s="118" t="s">
        <v>72</v>
      </c>
      <c r="B33" s="118"/>
      <c r="C33" s="119"/>
      <c r="D33" s="120" t="s">
        <v>68</v>
      </c>
      <c r="E33" s="121" t="s">
        <v>18</v>
      </c>
      <c r="F33" s="122">
        <v>2.11</v>
      </c>
      <c r="G33" s="123">
        <v>1.99</v>
      </c>
      <c r="H33" s="124">
        <v>1.99</v>
      </c>
      <c r="I33" s="124">
        <v>1.99</v>
      </c>
      <c r="J33" s="125">
        <f t="shared" si="0"/>
        <v>0</v>
      </c>
      <c r="K33" s="123">
        <f t="shared" si="1"/>
        <v>-5.6872037914691864</v>
      </c>
    </row>
    <row r="34" spans="1:11" ht="15.75" thickTop="1" x14ac:dyDescent="0.25">
      <c r="A34" s="126"/>
      <c r="B34" s="126"/>
      <c r="C34" s="126"/>
      <c r="D34" s="126"/>
      <c r="E34" s="127"/>
    </row>
    <row r="35" spans="1:11" x14ac:dyDescent="0.25">
      <c r="A35" s="128" t="s">
        <v>73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x14ac:dyDescent="0.25">
      <c r="A36" s="128" t="s">
        <v>74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x14ac:dyDescent="0.25">
      <c r="A37" s="129" t="s">
        <v>75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1" x14ac:dyDescent="0.25">
      <c r="A38" s="129" t="s">
        <v>76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1" ht="15" customHeight="1" x14ac:dyDescent="0.25">
      <c r="A39" s="129" t="s">
        <v>77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</row>
    <row r="40" spans="1:11" ht="24.75" customHeight="1" x14ac:dyDescent="0.25">
      <c r="A40" s="130" t="s">
        <v>78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25">
      <c r="A41" s="1"/>
      <c r="B41" s="1"/>
      <c r="C41" s="1"/>
      <c r="D41" s="1"/>
      <c r="E41" s="2"/>
    </row>
    <row r="42" spans="1:11" x14ac:dyDescent="0.25">
      <c r="A42" s="131" t="s">
        <v>79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x14ac:dyDescent="0.25">
      <c r="K43" s="132" t="s">
        <v>80</v>
      </c>
    </row>
  </sheetData>
  <mergeCells count="46">
    <mergeCell ref="A33:C33"/>
    <mergeCell ref="A35:K35"/>
    <mergeCell ref="A36:K36"/>
    <mergeCell ref="A40:K40"/>
    <mergeCell ref="A42:K42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6:A17"/>
    <mergeCell ref="C16:C17"/>
    <mergeCell ref="D16:D17"/>
    <mergeCell ref="D20:D22"/>
    <mergeCell ref="A21:A22"/>
    <mergeCell ref="C21:C22"/>
    <mergeCell ref="B11:C11"/>
    <mergeCell ref="B12:C12"/>
    <mergeCell ref="B13:C13"/>
    <mergeCell ref="A14:A15"/>
    <mergeCell ref="C14:C15"/>
    <mergeCell ref="D14:D15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40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2020-10-01T08:17:39Z</dcterms:created>
  <dcterms:modified xsi:type="dcterms:W3CDTF">2020-10-01T08:21:36Z</dcterms:modified>
</cp:coreProperties>
</file>