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0\Savaitės\"/>
    </mc:Choice>
  </mc:AlternateContent>
  <bookViews>
    <workbookView xWindow="0" yWindow="0" windowWidth="13530" windowHeight="12210"/>
  </bookViews>
  <sheets>
    <sheet name="34 sav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K32" i="1"/>
  <c r="J32" i="1"/>
  <c r="K30" i="1"/>
  <c r="K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J18" i="1"/>
  <c r="J17" i="1"/>
  <c r="J16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<sst xmlns="http://schemas.openxmlformats.org/spreadsheetml/2006/main" count="147" uniqueCount="81">
  <si>
    <t xml:space="preserve">Ekologiškų maisto produktų vidutinės mažmeninės kainos Lietuvos prekybos tinklų parduotuvėse 2019–2020 m. 34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</si>
  <si>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</si>
  <si>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</si>
  <si>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</si>
  <si>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</si>
  <si>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</si>
  <si>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</si>
  <si>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32 sav. 
(08 18–24)</t>
  </si>
  <si>
    <t>32 sav.
(08 03–09)</t>
  </si>
  <si>
    <t>33 sav.
(08 10–16)</t>
  </si>
  <si>
    <t>34 sav.
(08 17–23)</t>
  </si>
  <si>
    <t>Geriamasis
 pienas</t>
  </si>
  <si>
    <t>2,5 % riebumo,  pasterizuotas, be priedų (kvapiųjų medžiagų, Ca, vitaminų ir pan.)</t>
  </si>
  <si>
    <t>0,9–1 l PET butelyje</t>
  </si>
  <si>
    <t>1 l</t>
  </si>
  <si>
    <t>Grietinė***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</si>
  <si>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</si>
  <si>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</si>
  <si>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</si>
  <si>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</si>
  <si>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</si>
  <si>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</si>
  <si>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</si>
  <si>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</si>
  <si>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</si>
  <si>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</si>
  <si>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</si>
  <si>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</si>
  <si>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</si>
  <si>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</si>
  <si>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</si>
  <si>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Vištų kiaušiniai</t>
  </si>
  <si>
    <t>L kategorijos</t>
  </si>
  <si>
    <t>lietuviški</t>
  </si>
  <si>
    <t>įpakuoti į popierines 
arba plastikines pakuotes</t>
  </si>
  <si>
    <t>10 vnt.</t>
  </si>
  <si>
    <t>●</t>
  </si>
  <si>
    <t>-</t>
  </si>
  <si>
    <t>M kategorijos</t>
  </si>
  <si>
    <t>Miltai</t>
  </si>
  <si>
    <t>kvietiniai</t>
  </si>
  <si>
    <t>popierinėje pakuotėje</t>
  </si>
  <si>
    <t>…</t>
  </si>
  <si>
    <t>ruginiai</t>
  </si>
  <si>
    <t>Aliejus</t>
  </si>
  <si>
    <t>rapsų</t>
  </si>
  <si>
    <t>importuotas</t>
  </si>
  <si>
    <t>0,5–1 l plastikiniame 
arba stikliniame butelyje</t>
  </si>
  <si>
    <t>Medus</t>
  </si>
  <si>
    <t>natūralus</t>
  </si>
  <si>
    <t>stikliniame arba 
plastikiniame indelyje</t>
  </si>
  <si>
    <t>Duona</t>
  </si>
  <si>
    <t>tamsi, be priedų</t>
  </si>
  <si>
    <t>lietuviška</t>
  </si>
  <si>
    <t>popierinėje arba 
plastikinėje pakuotėje</t>
  </si>
  <si>
    <t>Grikių kruopos</t>
  </si>
  <si>
    <t>lietuviškos</t>
  </si>
  <si>
    <t>neskaldytos</t>
  </si>
  <si>
    <t>importuotos</t>
  </si>
  <si>
    <t>Makaronai</t>
  </si>
  <si>
    <t>spagečiai, plonieji,
 forminiai ir kiti</t>
  </si>
  <si>
    <t>plastikinėje pakuotėje</t>
  </si>
  <si>
    <t>importuoti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</si>
  <si>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</si>
  <si>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</si>
  <si>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</si>
  <si>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</si>
  <si>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</si>
  <si>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</si>
  <si>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</si>
  <si>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</si>
  <si>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</si>
  <si>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</si>
  <si>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2020 m. 34 savaitę su 33 savaite;</t>
  </si>
  <si>
    <t>** lyginant 2020 m. 34 savaitę su 2019 m. 34 savaite;</t>
  </si>
  <si>
    <t>*** 2019 m. nurodytos 25 proc. riebumo ekologiškos grietinės vidutinė kaina.</t>
  </si>
  <si>
    <t>● konfidencialūs duomenys</t>
  </si>
  <si>
    <t>… nėra duomenų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</si>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</sst>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4" xfId="0" quotePrefix="1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2" fontId="5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2" fontId="6" fillId="0" borderId="24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2" fontId="6" fillId="0" borderId="33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2" fontId="5" fillId="0" borderId="16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2" fontId="5" fillId="0" borderId="35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0.5703125" customWidth="1"/>
    <col min="7" max="7" width="10.42578125" customWidth="1"/>
    <col min="8" max="8" width="10.85546875" customWidth="1"/>
    <col min="9" max="9" width="10.5703125" customWidth="1"/>
  </cols>
  <sheetData>
    <row r="1" spans="1:11" x14ac:dyDescent="0.25">
      <c r="A1" s="1"/>
      <c r="B1" s="1"/>
      <c r="C1" s="1"/>
      <c r="D1" s="1"/>
      <c r="E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6"/>
      <c r="C4" s="6"/>
      <c r="D4" s="7"/>
      <c r="E4" s="8" t="s">
        <v>2</v>
      </c>
      <c r="F4" s="9" t="s">
        <v>3</v>
      </c>
      <c r="G4" s="10"/>
      <c r="H4" s="10"/>
      <c r="I4" s="11"/>
      <c r="J4" s="12" t="s">
        <v>4</v>
      </c>
      <c r="K4" s="13"/>
    </row>
    <row r="5" spans="1:11" x14ac:dyDescent="0.25">
      <c r="A5" s="14"/>
      <c r="B5" s="14"/>
      <c r="C5" s="14"/>
      <c r="D5" s="15"/>
      <c r="E5" s="16"/>
      <c r="F5" s="17">
        <v>2019</v>
      </c>
      <c r="G5" s="18">
        <v>2020</v>
      </c>
      <c r="H5" s="19"/>
      <c r="I5" s="20"/>
      <c r="J5" s="21" t="s">
        <v>5</v>
      </c>
      <c r="K5" s="22" t="s">
        <v>6</v>
      </c>
    </row>
    <row r="6" spans="1:11" ht="24" x14ac:dyDescent="0.25">
      <c r="A6" s="14"/>
      <c r="B6" s="14"/>
      <c r="C6" s="14"/>
      <c r="D6" s="15"/>
      <c r="E6" s="16"/>
      <c r="F6" s="23" t="s">
        <v>7</v>
      </c>
      <c r="G6" s="23" t="s">
        <v>8</v>
      </c>
      <c r="H6" s="23" t="s">
        <v>9</v>
      </c>
      <c r="I6" s="23" t="s">
        <v>10</v>
      </c>
      <c r="J6" s="24"/>
      <c r="K6" s="25"/>
    </row>
    <row r="7" spans="1:11" ht="36" customHeight="1" x14ac:dyDescent="0.25">
      <c r="A7" s="26" t="s">
        <v>11</v>
      </c>
      <c r="B7" s="27" t="s">
        <v>12</v>
      </c>
      <c r="C7" s="28"/>
      <c r="D7" s="29" t="s">
        <v>13</v>
      </c>
      <c r="E7" s="30" t="s">
        <v>14</v>
      </c>
      <c r="F7" s="31">
        <v>1.42</v>
      </c>
      <c r="G7" s="32">
        <v>1.5</v>
      </c>
      <c r="H7" s="32">
        <v>1.5</v>
      </c>
      <c r="I7" s="33">
        <v>1.5</v>
      </c>
      <c r="J7" s="32">
        <f>(I7/H7-1)*100</f>
        <v>0</v>
      </c>
      <c r="K7" s="32">
        <f>(I7/F7-1)*100</f>
        <v>5.6338028169014231</v>
      </c>
    </row>
    <row r="8" spans="1:11" ht="24" x14ac:dyDescent="0.25">
      <c r="A8" s="34" t="s">
        <v>15</v>
      </c>
      <c r="B8" s="35" t="s">
        <v>16</v>
      </c>
      <c r="C8" s="36"/>
      <c r="D8" s="37" t="s">
        <v>17</v>
      </c>
      <c r="E8" s="38" t="s">
        <v>18</v>
      </c>
      <c r="F8" s="39">
        <v>5.37</v>
      </c>
      <c r="G8" s="40">
        <v>5.6</v>
      </c>
      <c r="H8" s="40">
        <v>5.6</v>
      </c>
      <c r="I8" s="41">
        <v>5.56</v>
      </c>
      <c r="J8" s="32">
        <f t="shared" ref="J8:J33" si="0">(I8/H8-1)*100</f>
        <v>-0.71428571428571175</v>
      </c>
      <c r="K8" s="32">
        <f t="shared" ref="K8:K33" si="1">(I8/F8-1)*100</f>
        <v>3.5381750465549144</v>
      </c>
    </row>
    <row r="9" spans="1:11" ht="15" customHeight="1" x14ac:dyDescent="0.25">
      <c r="A9" s="42" t="s">
        <v>19</v>
      </c>
      <c r="B9" s="35" t="s">
        <v>20</v>
      </c>
      <c r="C9" s="36"/>
      <c r="D9" s="43" t="s">
        <v>21</v>
      </c>
      <c r="E9" s="38" t="s">
        <v>18</v>
      </c>
      <c r="F9" s="39">
        <v>3.66</v>
      </c>
      <c r="G9" s="40">
        <v>3.91</v>
      </c>
      <c r="H9" s="40">
        <v>3.93</v>
      </c>
      <c r="I9" s="41">
        <v>3.9</v>
      </c>
      <c r="J9" s="32">
        <f>(I9/H9-1)*100</f>
        <v>-0.76335877862595547</v>
      </c>
      <c r="K9" s="32">
        <f t="shared" si="1"/>
        <v>6.5573770491803129</v>
      </c>
    </row>
    <row r="10" spans="1:11" ht="15" customHeight="1" x14ac:dyDescent="0.25">
      <c r="A10" s="44"/>
      <c r="B10" s="35" t="s">
        <v>22</v>
      </c>
      <c r="C10" s="36"/>
      <c r="D10" s="45"/>
      <c r="E10" s="38" t="s">
        <v>18</v>
      </c>
      <c r="F10" s="39">
        <v>3.98</v>
      </c>
      <c r="G10" s="40">
        <v>4.2300000000000004</v>
      </c>
      <c r="H10" s="40">
        <v>4.2</v>
      </c>
      <c r="I10" s="41">
        <v>4.2300000000000004</v>
      </c>
      <c r="J10" s="32">
        <f t="shared" si="0"/>
        <v>0.71428571428571175</v>
      </c>
      <c r="K10" s="32">
        <f t="shared" si="1"/>
        <v>6.281407035175901</v>
      </c>
    </row>
    <row r="11" spans="1:11" ht="24" customHeight="1" x14ac:dyDescent="0.25">
      <c r="A11" s="34" t="s">
        <v>23</v>
      </c>
      <c r="B11" s="46" t="s">
        <v>24</v>
      </c>
      <c r="C11" s="47"/>
      <c r="D11" s="48" t="s">
        <v>25</v>
      </c>
      <c r="E11" s="38" t="s">
        <v>18</v>
      </c>
      <c r="F11" s="39">
        <v>7.77</v>
      </c>
      <c r="G11" s="40">
        <v>9.24</v>
      </c>
      <c r="H11" s="40">
        <v>9.49</v>
      </c>
      <c r="I11" s="41">
        <v>9.49</v>
      </c>
      <c r="J11" s="32">
        <f t="shared" si="0"/>
        <v>0</v>
      </c>
      <c r="K11" s="32">
        <f t="shared" si="1"/>
        <v>22.136422136422151</v>
      </c>
    </row>
    <row r="12" spans="1:11" ht="36" x14ac:dyDescent="0.25">
      <c r="A12" s="34" t="s">
        <v>26</v>
      </c>
      <c r="B12" s="35" t="s">
        <v>27</v>
      </c>
      <c r="C12" s="36"/>
      <c r="D12" s="37" t="s">
        <v>28</v>
      </c>
      <c r="E12" s="38" t="s">
        <v>18</v>
      </c>
      <c r="F12" s="39">
        <v>5.46</v>
      </c>
      <c r="G12" s="40">
        <v>5.93</v>
      </c>
      <c r="H12" s="40">
        <v>5.95</v>
      </c>
      <c r="I12" s="41">
        <v>5.95</v>
      </c>
      <c r="J12" s="32">
        <f t="shared" si="0"/>
        <v>0</v>
      </c>
      <c r="K12" s="32">
        <f t="shared" si="1"/>
        <v>8.9743589743589869</v>
      </c>
    </row>
    <row r="13" spans="1:11" ht="15.75" thickBot="1" x14ac:dyDescent="0.3">
      <c r="A13" s="49" t="s">
        <v>29</v>
      </c>
      <c r="B13" s="50" t="s">
        <v>30</v>
      </c>
      <c r="C13" s="51"/>
      <c r="D13" s="52" t="s">
        <v>25</v>
      </c>
      <c r="E13" s="53" t="s">
        <v>18</v>
      </c>
      <c r="F13" s="54">
        <v>26.61</v>
      </c>
      <c r="G13" s="55">
        <v>26.61</v>
      </c>
      <c r="H13" s="56">
        <v>26.61</v>
      </c>
      <c r="I13" s="57">
        <v>26.61</v>
      </c>
      <c r="J13" s="58">
        <f t="shared" si="0"/>
        <v>0</v>
      </c>
      <c r="K13" s="55">
        <f t="shared" si="1"/>
        <v>0</v>
      </c>
    </row>
    <row r="14" spans="1:11" x14ac:dyDescent="0.25">
      <c r="A14" s="59" t="s">
        <v>31</v>
      </c>
      <c r="B14" s="60" t="s">
        <v>32</v>
      </c>
      <c r="C14" s="61" t="s">
        <v>33</v>
      </c>
      <c r="D14" s="62" t="s">
        <v>34</v>
      </c>
      <c r="E14" s="30" t="s">
        <v>35</v>
      </c>
      <c r="F14" s="31">
        <v>3.89</v>
      </c>
      <c r="G14" s="32" t="s">
        <v>36</v>
      </c>
      <c r="H14" s="32" t="s">
        <v>36</v>
      </c>
      <c r="I14" s="33" t="s">
        <v>37</v>
      </c>
      <c r="J14" s="63" t="s">
        <v>37</v>
      </c>
      <c r="K14" s="32" t="s">
        <v>37</v>
      </c>
    </row>
    <row r="15" spans="1:11" ht="15.75" thickBot="1" x14ac:dyDescent="0.3">
      <c r="A15" s="64"/>
      <c r="B15" s="65" t="s">
        <v>38</v>
      </c>
      <c r="C15" s="66"/>
      <c r="D15" s="67"/>
      <c r="E15" s="53" t="s">
        <v>35</v>
      </c>
      <c r="F15" s="54">
        <v>3.72</v>
      </c>
      <c r="G15" s="55">
        <v>3.69</v>
      </c>
      <c r="H15" s="68" t="s">
        <v>36</v>
      </c>
      <c r="I15" s="69" t="s">
        <v>37</v>
      </c>
      <c r="J15" s="70" t="s">
        <v>37</v>
      </c>
      <c r="K15" s="58" t="s">
        <v>37</v>
      </c>
    </row>
    <row r="16" spans="1:11" x14ac:dyDescent="0.25">
      <c r="A16" s="71" t="s">
        <v>39</v>
      </c>
      <c r="B16" s="72" t="s">
        <v>40</v>
      </c>
      <c r="C16" s="73" t="s">
        <v>33</v>
      </c>
      <c r="D16" s="73" t="s">
        <v>41</v>
      </c>
      <c r="E16" s="30" t="s">
        <v>18</v>
      </c>
      <c r="F16" s="31" t="s">
        <v>42</v>
      </c>
      <c r="G16" s="63">
        <v>1.29</v>
      </c>
      <c r="H16" s="74">
        <v>1.29</v>
      </c>
      <c r="I16" s="75">
        <v>1.29</v>
      </c>
      <c r="J16" s="63">
        <f>(I16/H16-1)*100</f>
        <v>0</v>
      </c>
      <c r="K16" s="76" t="s">
        <v>37</v>
      </c>
    </row>
    <row r="17" spans="1:11" x14ac:dyDescent="0.25">
      <c r="A17" s="77"/>
      <c r="B17" s="78" t="s">
        <v>43</v>
      </c>
      <c r="C17" s="79"/>
      <c r="D17" s="79"/>
      <c r="E17" s="38" t="s">
        <v>18</v>
      </c>
      <c r="F17" s="39" t="s">
        <v>42</v>
      </c>
      <c r="G17" s="80">
        <v>1.29</v>
      </c>
      <c r="H17" s="81">
        <v>1.29</v>
      </c>
      <c r="I17" s="82">
        <v>1.29</v>
      </c>
      <c r="J17" s="80">
        <f t="shared" si="0"/>
        <v>0</v>
      </c>
      <c r="K17" s="40" t="s">
        <v>37</v>
      </c>
    </row>
    <row r="18" spans="1:11" ht="24" x14ac:dyDescent="0.25">
      <c r="A18" s="83" t="s">
        <v>44</v>
      </c>
      <c r="B18" s="78" t="s">
        <v>45</v>
      </c>
      <c r="C18" s="84" t="s">
        <v>46</v>
      </c>
      <c r="D18" s="85" t="s">
        <v>47</v>
      </c>
      <c r="E18" s="30" t="s">
        <v>14</v>
      </c>
      <c r="F18" s="31" t="s">
        <v>42</v>
      </c>
      <c r="G18" s="32">
        <v>6.61</v>
      </c>
      <c r="H18" s="86">
        <v>6.61</v>
      </c>
      <c r="I18" s="87">
        <v>6.61</v>
      </c>
      <c r="J18" s="80">
        <f t="shared" si="0"/>
        <v>0</v>
      </c>
      <c r="K18" s="40" t="s">
        <v>37</v>
      </c>
    </row>
    <row r="19" spans="1:11" ht="24" x14ac:dyDescent="0.25">
      <c r="A19" s="88" t="s">
        <v>48</v>
      </c>
      <c r="B19" s="72" t="s">
        <v>49</v>
      </c>
      <c r="C19" s="84" t="s">
        <v>46</v>
      </c>
      <c r="D19" s="89" t="s">
        <v>50</v>
      </c>
      <c r="E19" s="30" t="s">
        <v>18</v>
      </c>
      <c r="F19" s="31" t="s">
        <v>42</v>
      </c>
      <c r="G19" s="32">
        <v>15.42</v>
      </c>
      <c r="H19" s="86">
        <v>15.42</v>
      </c>
      <c r="I19" s="87">
        <v>14.99</v>
      </c>
      <c r="J19" s="80">
        <f t="shared" si="0"/>
        <v>-2.7885862516212723</v>
      </c>
      <c r="K19" s="40" t="s">
        <v>37</v>
      </c>
    </row>
    <row r="20" spans="1:11" x14ac:dyDescent="0.25">
      <c r="A20" s="83" t="s">
        <v>51</v>
      </c>
      <c r="B20" s="78" t="s">
        <v>52</v>
      </c>
      <c r="C20" s="84" t="s">
        <v>53</v>
      </c>
      <c r="D20" s="62" t="s">
        <v>54</v>
      </c>
      <c r="E20" s="30" t="s">
        <v>18</v>
      </c>
      <c r="F20" s="31">
        <v>2.11</v>
      </c>
      <c r="G20" s="32">
        <v>2.48</v>
      </c>
      <c r="H20" s="32">
        <v>2.5</v>
      </c>
      <c r="I20" s="33">
        <v>2.66</v>
      </c>
      <c r="J20" s="32">
        <f t="shared" si="0"/>
        <v>6.4000000000000057</v>
      </c>
      <c r="K20" s="32">
        <f t="shared" si="1"/>
        <v>26.066350710900487</v>
      </c>
    </row>
    <row r="21" spans="1:11" x14ac:dyDescent="0.25">
      <c r="A21" s="90" t="s">
        <v>55</v>
      </c>
      <c r="B21" s="60" t="s">
        <v>56</v>
      </c>
      <c r="C21" s="61" t="s">
        <v>57</v>
      </c>
      <c r="D21" s="62"/>
      <c r="E21" s="30" t="s">
        <v>18</v>
      </c>
      <c r="F21" s="31">
        <v>4.59</v>
      </c>
      <c r="G21" s="40">
        <v>3.89</v>
      </c>
      <c r="H21" s="40">
        <v>3.88</v>
      </c>
      <c r="I21" s="33">
        <v>3.88</v>
      </c>
      <c r="J21" s="32">
        <f t="shared" si="0"/>
        <v>0</v>
      </c>
      <c r="K21" s="32">
        <f t="shared" si="1"/>
        <v>-15.468409586056641</v>
      </c>
    </row>
    <row r="22" spans="1:11" x14ac:dyDescent="0.25">
      <c r="A22" s="77"/>
      <c r="B22" s="91" t="s">
        <v>58</v>
      </c>
      <c r="C22" s="79"/>
      <c r="D22" s="92"/>
      <c r="E22" s="38" t="s">
        <v>18</v>
      </c>
      <c r="F22" s="39">
        <v>4.18</v>
      </c>
      <c r="G22" s="40">
        <v>4.53</v>
      </c>
      <c r="H22" s="40">
        <v>4.6100000000000003</v>
      </c>
      <c r="I22" s="41">
        <v>4.5599999999999996</v>
      </c>
      <c r="J22" s="32">
        <f t="shared" si="0"/>
        <v>-1.0845986984815759</v>
      </c>
      <c r="K22" s="32">
        <f t="shared" si="1"/>
        <v>9.0909090909090828</v>
      </c>
    </row>
    <row r="23" spans="1:11" x14ac:dyDescent="0.25">
      <c r="A23" s="90" t="s">
        <v>59</v>
      </c>
      <c r="B23" s="93" t="s">
        <v>60</v>
      </c>
      <c r="C23" s="78" t="s">
        <v>33</v>
      </c>
      <c r="D23" s="61" t="s">
        <v>61</v>
      </c>
      <c r="E23" s="38" t="s">
        <v>18</v>
      </c>
      <c r="F23" s="39">
        <v>2.23</v>
      </c>
      <c r="G23" s="94">
        <v>2.23</v>
      </c>
      <c r="H23" s="40">
        <v>2.23</v>
      </c>
      <c r="I23" s="41">
        <v>2.23</v>
      </c>
      <c r="J23" s="32">
        <f t="shared" si="0"/>
        <v>0</v>
      </c>
      <c r="K23" s="32">
        <f t="shared" si="1"/>
        <v>0</v>
      </c>
    </row>
    <row r="24" spans="1:11" ht="15.75" thickBot="1" x14ac:dyDescent="0.3">
      <c r="A24" s="59"/>
      <c r="B24" s="62"/>
      <c r="C24" s="95" t="s">
        <v>62</v>
      </c>
      <c r="D24" s="96"/>
      <c r="E24" s="97" t="s">
        <v>18</v>
      </c>
      <c r="F24" s="54">
        <v>2.78</v>
      </c>
      <c r="G24" s="94">
        <v>3.17</v>
      </c>
      <c r="H24" s="94">
        <v>3.16</v>
      </c>
      <c r="I24" s="98">
        <v>3.13</v>
      </c>
      <c r="J24" s="58">
        <f t="shared" si="0"/>
        <v>-0.9493670886076</v>
      </c>
      <c r="K24" s="58">
        <f t="shared" si="1"/>
        <v>12.589928057553967</v>
      </c>
    </row>
    <row r="25" spans="1:11" x14ac:dyDescent="0.25">
      <c r="A25" s="99" t="s">
        <v>63</v>
      </c>
      <c r="B25" s="100" t="s">
        <v>56</v>
      </c>
      <c r="C25" s="101" t="s">
        <v>64</v>
      </c>
      <c r="D25" s="102" t="s">
        <v>65</v>
      </c>
      <c r="E25" s="103" t="s">
        <v>18</v>
      </c>
      <c r="F25" s="104">
        <v>1.18</v>
      </c>
      <c r="G25" s="76" t="s">
        <v>37</v>
      </c>
      <c r="H25" s="76">
        <v>0.99</v>
      </c>
      <c r="I25" s="105">
        <v>0.93</v>
      </c>
      <c r="J25" s="63">
        <f>(I25/H25-1)*100</f>
        <v>-6.0606060606060552</v>
      </c>
      <c r="K25" s="76">
        <f t="shared" si="1"/>
        <v>-21.18644067796609</v>
      </c>
    </row>
    <row r="26" spans="1:11" x14ac:dyDescent="0.25">
      <c r="A26" s="106"/>
      <c r="B26" s="107"/>
      <c r="C26" s="84" t="s">
        <v>66</v>
      </c>
      <c r="D26" s="108"/>
      <c r="E26" s="30" t="s">
        <v>18</v>
      </c>
      <c r="F26" s="31">
        <v>1.1399999999999999</v>
      </c>
      <c r="G26" s="32">
        <v>0.81</v>
      </c>
      <c r="H26" s="32">
        <v>0.87</v>
      </c>
      <c r="I26" s="33">
        <v>0.91</v>
      </c>
      <c r="J26" s="80">
        <f t="shared" si="0"/>
        <v>4.5977011494252817</v>
      </c>
      <c r="K26" s="32">
        <f t="shared" si="1"/>
        <v>-20.175438596491212</v>
      </c>
    </row>
    <row r="27" spans="1:11" x14ac:dyDescent="0.25">
      <c r="A27" s="84" t="s">
        <v>67</v>
      </c>
      <c r="B27" s="109" t="s">
        <v>33</v>
      </c>
      <c r="C27" s="110"/>
      <c r="D27" s="72" t="s">
        <v>68</v>
      </c>
      <c r="E27" s="30" t="s">
        <v>18</v>
      </c>
      <c r="F27" s="39">
        <v>1.71</v>
      </c>
      <c r="G27" s="40">
        <v>1.58</v>
      </c>
      <c r="H27" s="40">
        <v>1.34</v>
      </c>
      <c r="I27" s="41">
        <v>1.31</v>
      </c>
      <c r="J27" s="80">
        <f>(I27/H27-1)*100</f>
        <v>-2.2388059701492602</v>
      </c>
      <c r="K27" s="32">
        <f t="shared" si="1"/>
        <v>-23.391812865497073</v>
      </c>
    </row>
    <row r="28" spans="1:11" x14ac:dyDescent="0.25">
      <c r="A28" s="90" t="s">
        <v>69</v>
      </c>
      <c r="B28" s="89" t="s">
        <v>56</v>
      </c>
      <c r="C28" s="90" t="s">
        <v>66</v>
      </c>
      <c r="D28" s="61" t="s">
        <v>65</v>
      </c>
      <c r="E28" s="30" t="s">
        <v>18</v>
      </c>
      <c r="F28" s="39">
        <v>1.6</v>
      </c>
      <c r="G28" s="40">
        <v>1.17</v>
      </c>
      <c r="H28" s="40">
        <v>1.25</v>
      </c>
      <c r="I28" s="41">
        <v>1.29</v>
      </c>
      <c r="J28" s="80">
        <f t="shared" si="0"/>
        <v>3.2000000000000028</v>
      </c>
      <c r="K28" s="32">
        <f t="shared" si="1"/>
        <v>-19.374999999999996</v>
      </c>
    </row>
    <row r="29" spans="1:11" x14ac:dyDescent="0.25">
      <c r="A29" s="106"/>
      <c r="B29" s="89" t="s">
        <v>58</v>
      </c>
      <c r="C29" s="106"/>
      <c r="D29" s="108"/>
      <c r="E29" s="38" t="s">
        <v>18</v>
      </c>
      <c r="F29" s="39">
        <v>2.4</v>
      </c>
      <c r="G29" s="40" t="s">
        <v>36</v>
      </c>
      <c r="H29" s="40" t="s">
        <v>36</v>
      </c>
      <c r="I29" s="41">
        <v>2.27</v>
      </c>
      <c r="J29" s="80" t="s">
        <v>37</v>
      </c>
      <c r="K29" s="32">
        <f>(I29/F29-1)*100</f>
        <v>-5.416666666666659</v>
      </c>
    </row>
    <row r="30" spans="1:11" ht="24" x14ac:dyDescent="0.25">
      <c r="A30" s="111" t="s">
        <v>70</v>
      </c>
      <c r="B30" s="109" t="s">
        <v>33</v>
      </c>
      <c r="C30" s="112"/>
      <c r="D30" s="113" t="s">
        <v>68</v>
      </c>
      <c r="E30" s="114" t="s">
        <v>18</v>
      </c>
      <c r="F30" s="39">
        <v>1.19</v>
      </c>
      <c r="G30" s="40" t="s">
        <v>37</v>
      </c>
      <c r="H30" s="40" t="s">
        <v>36</v>
      </c>
      <c r="I30" s="41">
        <v>1.1599999999999999</v>
      </c>
      <c r="J30" s="80" t="s">
        <v>37</v>
      </c>
      <c r="K30" s="32">
        <f>(I30/F30-1)*100</f>
        <v>-2.5210084033613467</v>
      </c>
    </row>
    <row r="31" spans="1:11" x14ac:dyDescent="0.25">
      <c r="A31" s="115" t="s">
        <v>71</v>
      </c>
      <c r="B31" s="35" t="s">
        <v>33</v>
      </c>
      <c r="C31" s="36"/>
      <c r="D31" s="116" t="s">
        <v>68</v>
      </c>
      <c r="E31" s="38" t="s">
        <v>18</v>
      </c>
      <c r="F31" s="39">
        <v>1.98</v>
      </c>
      <c r="G31" s="40" t="s">
        <v>36</v>
      </c>
      <c r="H31" s="40" t="s">
        <v>37</v>
      </c>
      <c r="I31" s="41" t="s">
        <v>36</v>
      </c>
      <c r="J31" s="80" t="s">
        <v>37</v>
      </c>
      <c r="K31" s="32" t="s">
        <v>37</v>
      </c>
    </row>
    <row r="32" spans="1:11" x14ac:dyDescent="0.25">
      <c r="A32" s="28"/>
      <c r="B32" s="35" t="s">
        <v>62</v>
      </c>
      <c r="C32" s="36"/>
      <c r="D32" s="117"/>
      <c r="E32" s="38" t="s">
        <v>18</v>
      </c>
      <c r="F32" s="39">
        <v>3.11</v>
      </c>
      <c r="G32" s="40">
        <v>2.5099999999999998</v>
      </c>
      <c r="H32" s="40">
        <v>2.52</v>
      </c>
      <c r="I32" s="41">
        <v>2.56</v>
      </c>
      <c r="J32" s="80">
        <f t="shared" si="0"/>
        <v>1.5873015873015817</v>
      </c>
      <c r="K32" s="32">
        <f t="shared" ref="K32" si="2">(I32/F32-1)*100</f>
        <v>-17.684887459807065</v>
      </c>
    </row>
    <row r="33" spans="1:11" ht="15.75" thickBot="1" x14ac:dyDescent="0.3">
      <c r="A33" s="118" t="s">
        <v>72</v>
      </c>
      <c r="B33" s="118"/>
      <c r="C33" s="119"/>
      <c r="D33" s="120" t="s">
        <v>68</v>
      </c>
      <c r="E33" s="121" t="s">
        <v>18</v>
      </c>
      <c r="F33" s="122">
        <v>2.14</v>
      </c>
      <c r="G33" s="123">
        <v>1.99</v>
      </c>
      <c r="H33" s="123">
        <v>1.99</v>
      </c>
      <c r="I33" s="124">
        <v>1.99</v>
      </c>
      <c r="J33" s="125">
        <f t="shared" si="0"/>
        <v>0</v>
      </c>
      <c r="K33" s="123">
        <f t="shared" si="1"/>
        <v>-7.0093457943925301</v>
      </c>
    </row>
    <row r="34" spans="1:11" ht="15.75" thickTop="1" x14ac:dyDescent="0.25">
      <c r="A34" s="126"/>
      <c r="B34" s="126"/>
      <c r="C34" s="126"/>
      <c r="D34" s="126"/>
      <c r="E34" s="127"/>
    </row>
    <row r="35" spans="1:11" x14ac:dyDescent="0.25">
      <c r="A35" s="128" t="s">
        <v>73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x14ac:dyDescent="0.25">
      <c r="A36" s="128" t="s">
        <v>74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x14ac:dyDescent="0.25">
      <c r="A37" s="129" t="s">
        <v>75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</row>
    <row r="38" spans="1:11" x14ac:dyDescent="0.25">
      <c r="A38" s="129" t="s">
        <v>76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</row>
    <row r="39" spans="1:11" ht="15" customHeight="1" x14ac:dyDescent="0.25">
      <c r="A39" s="129" t="s">
        <v>77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</row>
    <row r="40" spans="1:11" ht="24.75" customHeight="1" x14ac:dyDescent="0.25">
      <c r="A40" s="130" t="s">
        <v>78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1" x14ac:dyDescent="0.25">
      <c r="A41" s="1"/>
      <c r="B41" s="1"/>
      <c r="C41" s="1"/>
      <c r="D41" s="1"/>
      <c r="E41" s="2"/>
    </row>
    <row r="42" spans="1:11" x14ac:dyDescent="0.25">
      <c r="A42" s="131" t="s">
        <v>79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x14ac:dyDescent="0.25">
      <c r="K43" s="132" t="s">
        <v>80</v>
      </c>
    </row>
  </sheetData>
  <mergeCells count="46">
    <mergeCell ref="A33:C33"/>
    <mergeCell ref="A35:K35"/>
    <mergeCell ref="A36:K36"/>
    <mergeCell ref="A40:K40"/>
    <mergeCell ref="A42:K42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6:A17"/>
    <mergeCell ref="C16:C17"/>
    <mergeCell ref="D16:D17"/>
    <mergeCell ref="D20:D22"/>
    <mergeCell ref="A21:A22"/>
    <mergeCell ref="C21:C22"/>
    <mergeCell ref="B11:C11"/>
    <mergeCell ref="B12:C12"/>
    <mergeCell ref="B13:C13"/>
    <mergeCell ref="A14:A15"/>
    <mergeCell ref="C14:C15"/>
    <mergeCell ref="D14:D15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34 sav.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2020-08-26T17:11:38Z</dcterms:created>
  <dcterms:modified xsi:type="dcterms:W3CDTF">2020-08-26T17:13:17Z</dcterms:modified>
</cp:coreProperties>
</file>