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grudai\Internetas\2022\12\"/>
    </mc:Choice>
  </mc:AlternateContent>
  <xr:revisionPtr revIDLastSave="0" documentId="13_ncr:1_{29EB5506-A1A0-4616-AF7E-A61909F55187}" xr6:coauthVersionLast="47" xr6:coauthVersionMax="47" xr10:uidLastSave="{00000000-0000-0000-0000-000000000000}"/>
  <bookViews>
    <workbookView xWindow="-120" yWindow="-120" windowWidth="29040" windowHeight="15990" xr2:uid="{29E74477-75AF-4125-B5B7-16DAFFAE1D38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J22" i="1"/>
  <c r="F22" i="1"/>
  <c r="E22" i="1"/>
  <c r="K21" i="1"/>
  <c r="J21" i="1"/>
  <c r="F21" i="1"/>
  <c r="E21" i="1"/>
  <c r="K20" i="1"/>
  <c r="J20" i="1"/>
  <c r="F20" i="1"/>
  <c r="E20" i="1"/>
  <c r="K18" i="1"/>
  <c r="J18" i="1"/>
  <c r="F18" i="1"/>
  <c r="E18" i="1"/>
  <c r="K17" i="1"/>
  <c r="J17" i="1"/>
  <c r="F17" i="1"/>
  <c r="E17" i="1"/>
  <c r="K15" i="1"/>
  <c r="J15" i="1"/>
  <c r="F15" i="1"/>
  <c r="E15" i="1"/>
  <c r="K13" i="1"/>
  <c r="J13" i="1"/>
  <c r="F13" i="1"/>
  <c r="E13" i="1"/>
  <c r="K12" i="1"/>
  <c r="F12" i="1"/>
  <c r="K9" i="1"/>
  <c r="F9" i="1"/>
  <c r="J8" i="1"/>
  <c r="E8" i="1"/>
  <c r="K7" i="1"/>
  <c r="J7" i="1"/>
  <c r="F7" i="1"/>
  <c r="E7" i="1"/>
</calcChain>
</file>

<file path=xl/sharedStrings.xml><?xml version="1.0" encoding="utf-8"?>
<sst xmlns="http://schemas.openxmlformats.org/spreadsheetml/2006/main" count="98" uniqueCount="31">
  <si>
    <t>Ekologiškų grūdų ir aliejinių augalų sėklų eksportas iš Lietuvos
 2021–2022 m. gruodžio mėn. pagal GS-2 ataskaitą</t>
  </si>
  <si>
    <t>Kiekis, t</t>
  </si>
  <si>
    <t>Pokytis, %</t>
  </si>
  <si>
    <t>Kaina, EUR/t (be PVM)</t>
  </si>
  <si>
    <t>gruodis</t>
  </si>
  <si>
    <t>lapkritis***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</si>
  <si>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</si>
  <si>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</si>
  <si>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</si>
  <si>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</si>
  <si>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</si>
  <si>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</si>
  <si>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</si>
  <si>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</si>
  <si>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</si>
  <si>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</si>
  <si>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</si>
  <si>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</si>
  <si>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</si>
  <si>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</si>
  <si>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</si>
  <si>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</si>
  <si>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</si>
  <si>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Lubinai</t>
  </si>
  <si>
    <t>Rapsai</t>
  </si>
  <si>
    <t>● - konfidencialūs duomenys</t>
  </si>
  <si>
    <t>* lyginant 2022 m. gruodžio mėn. su lapkričio mėn.</t>
  </si>
  <si>
    <t>** lyginant 2022 m. gruodžio mėn. su 2021 m. gruodžio mėn.</t>
  </si>
  <si>
    <t>*** patikslinti duomenys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</si>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</sst>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3743705557422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/>
      <right style="thin">
        <color theme="0" tint="-0.14993743705557422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4" fontId="7" fillId="0" borderId="23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center" vertical="center"/>
    </xf>
    <xf numFmtId="2" fontId="3" fillId="0" borderId="0" xfId="0" applyNumberFormat="1" applyFont="1"/>
    <xf numFmtId="4" fontId="7" fillId="0" borderId="15" xfId="0" applyNumberFormat="1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0" fontId="2" fillId="3" borderId="26" xfId="0" applyFont="1" applyFill="1" applyBorder="1" applyAlignment="1">
      <alignment horizontal="left" vertical="center"/>
    </xf>
    <xf numFmtId="4" fontId="5" fillId="3" borderId="27" xfId="0" applyNumberFormat="1" applyFont="1" applyFill="1" applyBorder="1" applyAlignment="1">
      <alignment horizontal="center" vertical="center"/>
    </xf>
    <xf numFmtId="4" fontId="5" fillId="3" borderId="28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5" fillId="3" borderId="29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3" fillId="3" borderId="16" xfId="0" applyFont="1" applyFill="1" applyBorder="1" applyAlignment="1">
      <alignment horizontal="left" vertical="center"/>
    </xf>
    <xf numFmtId="4" fontId="7" fillId="3" borderId="0" xfId="0" applyNumberFormat="1" applyFont="1" applyFill="1" applyAlignment="1">
      <alignment horizontal="center" vertical="center"/>
    </xf>
    <xf numFmtId="4" fontId="7" fillId="3" borderId="17" xfId="0" applyNumberFormat="1" applyFont="1" applyFill="1" applyBorder="1" applyAlignment="1">
      <alignment horizontal="center" vertical="center"/>
    </xf>
    <xf numFmtId="4" fontId="7" fillId="3" borderId="16" xfId="0" applyNumberFormat="1" applyFont="1" applyFill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4" fontId="7" fillId="3" borderId="20" xfId="0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4" fontId="8" fillId="0" borderId="32" xfId="0" applyNumberFormat="1" applyFont="1" applyBorder="1" applyAlignment="1">
      <alignment horizontal="center" vertical="center"/>
    </xf>
    <xf numFmtId="4" fontId="8" fillId="0" borderId="33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7" fillId="3" borderId="32" xfId="0" applyNumberFormat="1" applyFont="1" applyFill="1" applyBorder="1" applyAlignment="1">
      <alignment horizontal="center" vertical="center"/>
    </xf>
    <xf numFmtId="4" fontId="7" fillId="0" borderId="34" xfId="0" applyNumberFormat="1" applyFont="1" applyBorder="1" applyAlignment="1">
      <alignment horizontal="center" vertical="center"/>
    </xf>
    <xf numFmtId="4" fontId="7" fillId="0" borderId="32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4" fontId="8" fillId="0" borderId="38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8" fillId="0" borderId="40" xfId="0" applyNumberFormat="1" applyFont="1" applyBorder="1" applyAlignment="1">
      <alignment horizontal="center" vertical="center"/>
    </xf>
    <xf numFmtId="4" fontId="7" fillId="0" borderId="41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42" xfId="0" applyNumberFormat="1" applyFont="1" applyBorder="1" applyAlignment="1">
      <alignment horizontal="center" vertical="center"/>
    </xf>
    <xf numFmtId="0" fontId="9" fillId="0" borderId="40" xfId="0" applyFont="1" applyBorder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4" fontId="7" fillId="4" borderId="10" xfId="0" applyNumberFormat="1" applyFont="1" applyFill="1" applyBorder="1" applyAlignment="1">
      <alignment horizontal="right" vertical="center" indent="1"/>
    </xf>
    <xf numFmtId="4" fontId="7" fillId="4" borderId="25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10" fillId="0" borderId="0" xfId="0" applyFont="1"/>
    <xf numFmtId="0" fontId="10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B5E7B-BED2-48C9-882C-C64C3C03ECE5}">
  <dimension ref="A2:P32"/>
  <sheetViews>
    <sheetView showGridLines="0" tabSelected="1" workbookViewId="0">
      <selection activeCell="A2" sqref="A2:K2"/>
    </sheetView>
  </sheetViews>
  <sheetFormatPr defaultRowHeight="12" x14ac:dyDescent="0.2"/>
  <cols>
    <col min="1" max="1" width="8.28515625" style="4" customWidth="1"/>
    <col min="2" max="2" width="8.140625" style="4" customWidth="1"/>
    <col min="3" max="3" width="9.42578125" style="19" customWidth="1"/>
    <col min="4" max="4" width="8.140625" style="19" customWidth="1"/>
    <col min="5" max="6" width="7.140625" style="19" customWidth="1"/>
    <col min="7" max="7" width="8.140625" style="19" customWidth="1"/>
    <col min="8" max="8" width="9.42578125" style="19" customWidth="1"/>
    <col min="9" max="9" width="8.140625" style="19" customWidth="1"/>
    <col min="10" max="11" width="7.140625" style="19" customWidth="1"/>
    <col min="12" max="16384" width="9.140625" style="4"/>
  </cols>
  <sheetData>
    <row r="2" spans="1:16" ht="30" customHeight="1" x14ac:dyDescent="0.2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3"/>
    </row>
    <row r="3" spans="1:16" ht="18" customHeight="1" x14ac:dyDescent="0.2">
      <c r="A3" s="5"/>
      <c r="B3" s="5"/>
      <c r="C3" s="6"/>
      <c r="D3" s="6"/>
      <c r="E3" s="6"/>
      <c r="F3" s="6"/>
      <c r="G3" s="6"/>
      <c r="H3" s="6"/>
      <c r="I3" s="6"/>
      <c r="J3" s="6"/>
      <c r="K3" s="7"/>
    </row>
    <row r="4" spans="1:16" ht="15" customHeight="1" x14ac:dyDescent="0.2">
      <c r="A4" s="8"/>
      <c r="B4" s="9" t="s">
        <v>1</v>
      </c>
      <c r="C4" s="9"/>
      <c r="D4" s="9"/>
      <c r="E4" s="9" t="s">
        <v>2</v>
      </c>
      <c r="F4" s="9"/>
      <c r="G4" s="9" t="s">
        <v>3</v>
      </c>
      <c r="H4" s="9"/>
      <c r="I4" s="9"/>
      <c r="J4" s="10" t="s">
        <v>2</v>
      </c>
      <c r="K4" s="11"/>
    </row>
    <row r="5" spans="1:16" s="19" customFormat="1" ht="15" customHeight="1" x14ac:dyDescent="0.25">
      <c r="A5" s="8"/>
      <c r="B5" s="12">
        <v>2021</v>
      </c>
      <c r="C5" s="13">
        <v>2022</v>
      </c>
      <c r="D5" s="14"/>
      <c r="E5" s="15"/>
      <c r="F5" s="15"/>
      <c r="G5" s="16">
        <v>2021</v>
      </c>
      <c r="H5" s="13">
        <v>2022</v>
      </c>
      <c r="I5" s="14"/>
      <c r="J5" s="17"/>
      <c r="K5" s="18"/>
    </row>
    <row r="6" spans="1:16" s="19" customFormat="1" ht="15" customHeight="1" x14ac:dyDescent="0.25">
      <c r="A6" s="8"/>
      <c r="B6" s="20" t="s">
        <v>4</v>
      </c>
      <c r="C6" s="21" t="s">
        <v>5</v>
      </c>
      <c r="D6" s="21" t="s">
        <v>4</v>
      </c>
      <c r="E6" s="20" t="s">
        <v>6</v>
      </c>
      <c r="F6" s="20" t="s">
        <v>7</v>
      </c>
      <c r="G6" s="20" t="s">
        <v>4</v>
      </c>
      <c r="H6" s="21" t="s">
        <v>5</v>
      </c>
      <c r="I6" s="21" t="s">
        <v>4</v>
      </c>
      <c r="J6" s="22" t="s">
        <v>6</v>
      </c>
      <c r="K6" s="23" t="s">
        <v>7</v>
      </c>
    </row>
    <row r="7" spans="1:16" s="33" customFormat="1" ht="12.95" customHeight="1" x14ac:dyDescent="0.2">
      <c r="A7" s="24" t="s">
        <v>8</v>
      </c>
      <c r="B7" s="25">
        <v>5572.4260000000004</v>
      </c>
      <c r="C7" s="26">
        <v>13272.041999999999</v>
      </c>
      <c r="D7" s="27">
        <v>7089.4489999999996</v>
      </c>
      <c r="E7" s="28">
        <f>(D7/C7-1)*100</f>
        <v>-46.583585253874269</v>
      </c>
      <c r="F7" s="29">
        <f>(D7/B7-1)*100</f>
        <v>27.223744200461319</v>
      </c>
      <c r="G7" s="25">
        <v>336.25099999999998</v>
      </c>
      <c r="H7" s="30">
        <v>463.06200000000001</v>
      </c>
      <c r="I7" s="25">
        <v>437.47199999999998</v>
      </c>
      <c r="J7" s="31">
        <f>(I7/H7-1)*100</f>
        <v>-5.526257822926528</v>
      </c>
      <c r="K7" s="32">
        <f>(I7/G7-1)*100</f>
        <v>30.102810103166977</v>
      </c>
    </row>
    <row r="8" spans="1:16" ht="12.95" customHeight="1" x14ac:dyDescent="0.2">
      <c r="A8" s="34" t="s">
        <v>9</v>
      </c>
      <c r="B8" s="35" t="s">
        <v>10</v>
      </c>
      <c r="C8" s="35">
        <v>631.71900000000005</v>
      </c>
      <c r="D8" s="36">
        <v>695.12400000000002</v>
      </c>
      <c r="E8" s="37">
        <f>(D8/C8-1)*100</f>
        <v>10.036899317576321</v>
      </c>
      <c r="F8" s="38" t="s">
        <v>11</v>
      </c>
      <c r="G8" s="35" t="s">
        <v>10</v>
      </c>
      <c r="H8" s="39">
        <v>452.67399999999998</v>
      </c>
      <c r="I8" s="40">
        <v>416.22800000000001</v>
      </c>
      <c r="J8" s="41">
        <f>(I8/H8-1)*100</f>
        <v>-8.051268683423384</v>
      </c>
      <c r="K8" s="42" t="s">
        <v>11</v>
      </c>
    </row>
    <row r="9" spans="1:16" ht="12.95" customHeight="1" x14ac:dyDescent="0.2">
      <c r="A9" s="34" t="s">
        <v>12</v>
      </c>
      <c r="B9" s="43">
        <v>3295.1320000000001</v>
      </c>
      <c r="C9" s="35" t="s">
        <v>10</v>
      </c>
      <c r="D9" s="36">
        <v>1108.2190000000001</v>
      </c>
      <c r="E9" s="44" t="s">
        <v>11</v>
      </c>
      <c r="F9" s="38">
        <f>(D9/B9-1)*100</f>
        <v>-66.367993755637102</v>
      </c>
      <c r="G9" s="40">
        <v>341.49900000000002</v>
      </c>
      <c r="H9" s="39" t="s">
        <v>10</v>
      </c>
      <c r="I9" s="36">
        <v>449.46600000000001</v>
      </c>
      <c r="J9" s="45" t="s">
        <v>11</v>
      </c>
      <c r="K9" s="43">
        <f>(I9/G9-1)*100</f>
        <v>31.615612344399246</v>
      </c>
    </row>
    <row r="10" spans="1:16" ht="12.95" customHeight="1" x14ac:dyDescent="0.2">
      <c r="A10" s="34" t="s">
        <v>13</v>
      </c>
      <c r="B10" s="40" t="s">
        <v>10</v>
      </c>
      <c r="C10" s="35" t="s">
        <v>10</v>
      </c>
      <c r="D10" s="36" t="s">
        <v>10</v>
      </c>
      <c r="E10" s="46" t="s">
        <v>11</v>
      </c>
      <c r="F10" s="38" t="s">
        <v>11</v>
      </c>
      <c r="G10" s="40" t="s">
        <v>10</v>
      </c>
      <c r="H10" s="39" t="s">
        <v>10</v>
      </c>
      <c r="I10" s="36" t="s">
        <v>10</v>
      </c>
      <c r="J10" s="45" t="s">
        <v>11</v>
      </c>
      <c r="K10" s="43" t="s">
        <v>11</v>
      </c>
    </row>
    <row r="11" spans="1:16" ht="12.95" customHeight="1" x14ac:dyDescent="0.2">
      <c r="A11" s="34" t="s">
        <v>14</v>
      </c>
      <c r="B11" s="40">
        <v>1408.4449999999999</v>
      </c>
      <c r="C11" s="35">
        <v>6672.4880000000003</v>
      </c>
      <c r="D11" s="36" t="s">
        <v>10</v>
      </c>
      <c r="E11" s="47" t="s">
        <v>11</v>
      </c>
      <c r="F11" s="38" t="s">
        <v>11</v>
      </c>
      <c r="G11" s="40">
        <v>271.97899999999998</v>
      </c>
      <c r="H11" s="39">
        <v>421.399</v>
      </c>
      <c r="I11" s="40" t="s">
        <v>10</v>
      </c>
      <c r="J11" s="45" t="s">
        <v>11</v>
      </c>
      <c r="K11" s="43" t="s">
        <v>11</v>
      </c>
      <c r="P11" s="48"/>
    </row>
    <row r="12" spans="1:16" ht="12.95" customHeight="1" x14ac:dyDescent="0.2">
      <c r="A12" s="34" t="s">
        <v>15</v>
      </c>
      <c r="B12" s="40">
        <v>418.00200000000001</v>
      </c>
      <c r="C12" s="35" t="s">
        <v>10</v>
      </c>
      <c r="D12" s="36">
        <v>165.32</v>
      </c>
      <c r="E12" s="49" t="s">
        <v>11</v>
      </c>
      <c r="F12" s="50">
        <f>(D12/B12-1)*100</f>
        <v>-60.449950000239227</v>
      </c>
      <c r="G12" s="51">
        <v>470.32600000000002</v>
      </c>
      <c r="H12" s="52" t="s">
        <v>10</v>
      </c>
      <c r="I12" s="51">
        <v>323.36099999999999</v>
      </c>
      <c r="J12" s="53" t="s">
        <v>11</v>
      </c>
      <c r="K12" s="54">
        <f>(I12/G12-1)*100</f>
        <v>-31.247475155530424</v>
      </c>
      <c r="P12" s="48"/>
    </row>
    <row r="13" spans="1:16" s="33" customFormat="1" ht="12.95" customHeight="1" x14ac:dyDescent="0.2">
      <c r="A13" s="55" t="s">
        <v>16</v>
      </c>
      <c r="B13" s="56">
        <v>649.33799999999997</v>
      </c>
      <c r="C13" s="57">
        <v>630.22</v>
      </c>
      <c r="D13" s="58">
        <v>754.14</v>
      </c>
      <c r="E13" s="59">
        <f>(D13/C13-1)*100</f>
        <v>19.662974834184887</v>
      </c>
      <c r="F13" s="60">
        <f>(D13/B13-1)*100</f>
        <v>16.139822403740432</v>
      </c>
      <c r="G13" s="56">
        <v>297.18900000000002</v>
      </c>
      <c r="H13" s="61">
        <v>310.10500000000002</v>
      </c>
      <c r="I13" s="56">
        <v>400.17700000000002</v>
      </c>
      <c r="J13" s="31">
        <f t="shared" ref="J13:J20" si="0">(I13/H13-1)*100</f>
        <v>29.045645829638357</v>
      </c>
      <c r="K13" s="32">
        <f t="shared" ref="K13:K21" si="1">(I13/G13-1)*100</f>
        <v>34.654041704100756</v>
      </c>
      <c r="P13" s="62"/>
    </row>
    <row r="14" spans="1:16" ht="12.95" customHeight="1" x14ac:dyDescent="0.2">
      <c r="A14" s="63" t="s">
        <v>9</v>
      </c>
      <c r="B14" s="64">
        <v>338.36500000000001</v>
      </c>
      <c r="C14" s="65" t="s">
        <v>10</v>
      </c>
      <c r="D14" s="66" t="s">
        <v>11</v>
      </c>
      <c r="E14" s="37" t="s">
        <v>11</v>
      </c>
      <c r="F14" s="67" t="s">
        <v>11</v>
      </c>
      <c r="G14" s="64">
        <v>328.048</v>
      </c>
      <c r="H14" s="68" t="s">
        <v>10</v>
      </c>
      <c r="I14" s="64" t="s">
        <v>11</v>
      </c>
      <c r="J14" s="41" t="s">
        <v>11</v>
      </c>
      <c r="K14" s="42" t="s">
        <v>11</v>
      </c>
    </row>
    <row r="15" spans="1:16" ht="12.95" customHeight="1" x14ac:dyDescent="0.2">
      <c r="A15" s="63" t="s">
        <v>12</v>
      </c>
      <c r="B15" s="64">
        <v>310.97300000000001</v>
      </c>
      <c r="C15" s="65">
        <v>403.68</v>
      </c>
      <c r="D15" s="66">
        <v>754.14</v>
      </c>
      <c r="E15" s="49">
        <f>(D15/C15-1)*100</f>
        <v>86.816290130796659</v>
      </c>
      <c r="F15" s="50">
        <f>(D15/B15-1)*100</f>
        <v>142.50979988616373</v>
      </c>
      <c r="G15" s="64">
        <v>263.61200000000002</v>
      </c>
      <c r="H15" s="68">
        <v>299.892</v>
      </c>
      <c r="I15" s="64">
        <v>400.17700000000002</v>
      </c>
      <c r="J15" s="53">
        <f>(I15/H15-1)*100</f>
        <v>33.440371867205542</v>
      </c>
      <c r="K15" s="54">
        <f>(I15/G15-1)*100</f>
        <v>51.805304766095617</v>
      </c>
    </row>
    <row r="16" spans="1:16" ht="12.95" customHeight="1" x14ac:dyDescent="0.2">
      <c r="A16" s="69" t="s">
        <v>17</v>
      </c>
      <c r="B16" s="70" t="s">
        <v>10</v>
      </c>
      <c r="C16" s="71" t="s">
        <v>10</v>
      </c>
      <c r="D16" s="72" t="s">
        <v>11</v>
      </c>
      <c r="E16" s="41" t="s">
        <v>11</v>
      </c>
      <c r="F16" s="67" t="s">
        <v>11</v>
      </c>
      <c r="G16" s="73" t="s">
        <v>10</v>
      </c>
      <c r="H16" s="74" t="s">
        <v>10</v>
      </c>
      <c r="I16" s="75" t="s">
        <v>11</v>
      </c>
      <c r="J16" s="41" t="s">
        <v>11</v>
      </c>
      <c r="K16" s="42" t="s">
        <v>11</v>
      </c>
    </row>
    <row r="17" spans="1:16" ht="12.95" customHeight="1" x14ac:dyDescent="0.2">
      <c r="A17" s="34" t="s">
        <v>18</v>
      </c>
      <c r="B17" s="43">
        <v>2887.1109999999999</v>
      </c>
      <c r="C17" s="76">
        <v>2066.1129999999998</v>
      </c>
      <c r="D17" s="77">
        <v>1456.106</v>
      </c>
      <c r="E17" s="45">
        <f>(D17/C17-1)*100</f>
        <v>-29.52437741788566</v>
      </c>
      <c r="F17" s="38">
        <f t="shared" ref="F17" si="2">(D17/B17-1)*100</f>
        <v>-49.565292086102673</v>
      </c>
      <c r="G17" s="40">
        <v>265.99400000000003</v>
      </c>
      <c r="H17" s="39">
        <v>383.12900000000002</v>
      </c>
      <c r="I17" s="40">
        <v>372.72899999999998</v>
      </c>
      <c r="J17" s="45">
        <f t="shared" si="0"/>
        <v>-2.7144904196758857</v>
      </c>
      <c r="K17" s="43">
        <f t="shared" si="1"/>
        <v>40.126844966427797</v>
      </c>
      <c r="P17" s="48"/>
    </row>
    <row r="18" spans="1:16" ht="12.95" customHeight="1" x14ac:dyDescent="0.2">
      <c r="A18" s="34" t="s">
        <v>19</v>
      </c>
      <c r="B18" s="43">
        <v>272.17399999999998</v>
      </c>
      <c r="C18" s="76">
        <v>320.65800000000002</v>
      </c>
      <c r="D18" s="77">
        <v>190.96</v>
      </c>
      <c r="E18" s="45">
        <f>(D18/C18-1)*100</f>
        <v>-40.447454920819069</v>
      </c>
      <c r="F18" s="38">
        <f>(D18/B18-1)*100</f>
        <v>-29.839000051437669</v>
      </c>
      <c r="G18" s="40">
        <v>1213.607</v>
      </c>
      <c r="H18" s="39">
        <v>1014.056</v>
      </c>
      <c r="I18" s="40">
        <v>891.29200000000003</v>
      </c>
      <c r="J18" s="45">
        <f>(I18/H18-1)*100</f>
        <v>-12.106234764155033</v>
      </c>
      <c r="K18" s="43">
        <f>(I18/G18-1)*100</f>
        <v>-26.558432836989233</v>
      </c>
      <c r="P18" s="48"/>
    </row>
    <row r="19" spans="1:16" ht="12.95" customHeight="1" x14ac:dyDescent="0.2">
      <c r="A19" s="34" t="s">
        <v>20</v>
      </c>
      <c r="B19" s="43">
        <v>289.52</v>
      </c>
      <c r="C19" s="76" t="s">
        <v>10</v>
      </c>
      <c r="D19" s="77" t="s">
        <v>10</v>
      </c>
      <c r="E19" s="45" t="s">
        <v>11</v>
      </c>
      <c r="F19" s="38" t="s">
        <v>11</v>
      </c>
      <c r="G19" s="40">
        <v>308.71300000000002</v>
      </c>
      <c r="H19" s="39" t="s">
        <v>10</v>
      </c>
      <c r="I19" s="40" t="s">
        <v>10</v>
      </c>
      <c r="J19" s="78" t="s">
        <v>11</v>
      </c>
      <c r="K19" s="79" t="s">
        <v>11</v>
      </c>
      <c r="P19" s="48"/>
    </row>
    <row r="20" spans="1:16" ht="12.95" customHeight="1" x14ac:dyDescent="0.2">
      <c r="A20" s="80" t="s">
        <v>21</v>
      </c>
      <c r="B20" s="81">
        <v>559.34</v>
      </c>
      <c r="C20" s="82">
        <v>803.30600000000004</v>
      </c>
      <c r="D20" s="83">
        <v>6548.09</v>
      </c>
      <c r="E20" s="84">
        <f>(D20/C20-1)*100</f>
        <v>715.14267290422333</v>
      </c>
      <c r="F20" s="85">
        <f>(D20/B20-1)*100</f>
        <v>1070.6815175027709</v>
      </c>
      <c r="G20" s="86">
        <v>441.495</v>
      </c>
      <c r="H20" s="87">
        <v>617.13699999999994</v>
      </c>
      <c r="I20" s="86">
        <v>637.80600000000004</v>
      </c>
      <c r="J20" s="45">
        <f t="shared" si="0"/>
        <v>3.3491753046730466</v>
      </c>
      <c r="K20" s="43">
        <f t="shared" si="1"/>
        <v>44.465056229402379</v>
      </c>
      <c r="P20" s="48"/>
    </row>
    <row r="21" spans="1:16" ht="12.95" customHeight="1" x14ac:dyDescent="0.2">
      <c r="A21" s="34" t="s">
        <v>22</v>
      </c>
      <c r="B21" s="43">
        <v>1075.1199999999999</v>
      </c>
      <c r="C21" s="76">
        <v>3020.31</v>
      </c>
      <c r="D21" s="77">
        <v>1083.4079999999999</v>
      </c>
      <c r="E21" s="45">
        <f>(D21/C21-1)*100</f>
        <v>-64.129245011273682</v>
      </c>
      <c r="F21" s="38">
        <f>(D21/B21-1)*100</f>
        <v>0.77089069127167509</v>
      </c>
      <c r="G21" s="40">
        <v>388.96499999999997</v>
      </c>
      <c r="H21" s="39">
        <v>651.56100000000004</v>
      </c>
      <c r="I21" s="40">
        <v>627.26400000000001</v>
      </c>
      <c r="J21" s="45">
        <f>(I21/H21-1)*100</f>
        <v>-3.7290445560738017</v>
      </c>
      <c r="K21" s="43">
        <f t="shared" si="1"/>
        <v>61.264895299062914</v>
      </c>
      <c r="P21" s="48"/>
    </row>
    <row r="22" spans="1:16" ht="12.95" customHeight="1" x14ac:dyDescent="0.2">
      <c r="A22" s="34" t="s">
        <v>23</v>
      </c>
      <c r="B22" s="43">
        <v>170.52</v>
      </c>
      <c r="C22" s="76">
        <v>449.43</v>
      </c>
      <c r="D22" s="77">
        <v>168.8</v>
      </c>
      <c r="E22" s="45">
        <f>(D22/C22-1)*100</f>
        <v>-62.441314553990601</v>
      </c>
      <c r="F22" s="38">
        <f>(D22/B22-1)*100</f>
        <v>-1.0086793338024869</v>
      </c>
      <c r="G22" s="40">
        <v>469.95100000000002</v>
      </c>
      <c r="H22" s="39">
        <v>696.19</v>
      </c>
      <c r="I22" s="40">
        <v>695.68600000000004</v>
      </c>
      <c r="J22" s="78">
        <f>(I22/H22-1)*100</f>
        <v>-7.2394030365274809E-2</v>
      </c>
      <c r="K22" s="79">
        <f>(I22/G22-1)*100</f>
        <v>48.033731176229026</v>
      </c>
      <c r="P22" s="48"/>
    </row>
    <row r="23" spans="1:16" ht="12.95" customHeight="1" x14ac:dyDescent="0.2">
      <c r="A23" s="80" t="s">
        <v>24</v>
      </c>
      <c r="B23" s="88">
        <v>159.37</v>
      </c>
      <c r="C23" s="82">
        <v>364.86500000000001</v>
      </c>
      <c r="D23" s="83" t="s">
        <v>10</v>
      </c>
      <c r="E23" s="84" t="s">
        <v>11</v>
      </c>
      <c r="F23" s="85" t="s">
        <v>11</v>
      </c>
      <c r="G23" s="86">
        <v>866.83699999999999</v>
      </c>
      <c r="H23" s="87">
        <v>968.66600000000005</v>
      </c>
      <c r="I23" s="86" t="s">
        <v>10</v>
      </c>
      <c r="J23" s="53" t="s">
        <v>11</v>
      </c>
      <c r="K23" s="54" t="s">
        <v>11</v>
      </c>
      <c r="P23" s="48"/>
    </row>
    <row r="24" spans="1:16" ht="1.5" customHeight="1" x14ac:dyDescent="0.2">
      <c r="A24" s="89"/>
      <c r="B24" s="89"/>
      <c r="C24" s="90"/>
      <c r="D24" s="90"/>
      <c r="E24" s="91"/>
      <c r="F24" s="92"/>
      <c r="G24" s="90"/>
      <c r="H24" s="90"/>
      <c r="I24" s="90"/>
      <c r="J24" s="90"/>
      <c r="K24" s="90"/>
    </row>
    <row r="25" spans="1:16" ht="12.95" customHeight="1" x14ac:dyDescent="0.2"/>
    <row r="26" spans="1:16" s="96" customFormat="1" ht="12.95" customHeight="1" x14ac:dyDescent="0.2">
      <c r="A26" s="93" t="s">
        <v>25</v>
      </c>
      <c r="B26" s="93"/>
      <c r="C26" s="94"/>
      <c r="D26" s="94"/>
      <c r="E26" s="94"/>
      <c r="F26" s="94"/>
      <c r="G26" s="94"/>
      <c r="H26" s="94"/>
      <c r="I26" s="95"/>
      <c r="J26" s="95"/>
      <c r="K26" s="95"/>
    </row>
    <row r="27" spans="1:16" s="96" customFormat="1" ht="12.95" customHeight="1" x14ac:dyDescent="0.2">
      <c r="A27" s="96" t="s">
        <v>26</v>
      </c>
      <c r="C27" s="95"/>
      <c r="D27" s="95"/>
      <c r="E27" s="95"/>
      <c r="F27" s="95"/>
      <c r="G27" s="95"/>
      <c r="H27" s="95"/>
      <c r="I27" s="95"/>
      <c r="J27" s="95"/>
      <c r="K27" s="95"/>
    </row>
    <row r="28" spans="1:16" s="96" customFormat="1" ht="12.95" customHeight="1" x14ac:dyDescent="0.2">
      <c r="A28" s="93" t="s">
        <v>27</v>
      </c>
      <c r="B28" s="93"/>
      <c r="C28" s="94"/>
      <c r="D28" s="94"/>
      <c r="E28" s="94"/>
      <c r="F28" s="94"/>
      <c r="G28" s="94"/>
      <c r="H28" s="94"/>
      <c r="I28" s="95"/>
      <c r="J28" s="95"/>
      <c r="K28" s="95"/>
    </row>
    <row r="29" spans="1:16" s="96" customFormat="1" ht="12.95" customHeight="1" x14ac:dyDescent="0.2">
      <c r="A29" s="96" t="s">
        <v>28</v>
      </c>
      <c r="C29" s="97"/>
      <c r="D29" s="97"/>
      <c r="E29" s="97"/>
      <c r="F29" s="97"/>
      <c r="G29" s="97"/>
      <c r="H29" s="97"/>
      <c r="I29" s="97"/>
      <c r="J29" s="97"/>
      <c r="K29" s="95"/>
    </row>
    <row r="30" spans="1:16" s="96" customFormat="1" ht="12.95" customHeight="1" x14ac:dyDescent="0.2">
      <c r="C30" s="97"/>
      <c r="D30" s="97"/>
      <c r="E30" s="97"/>
      <c r="F30" s="97"/>
      <c r="G30" s="97"/>
      <c r="H30" s="98"/>
      <c r="I30" s="98"/>
      <c r="J30" s="98"/>
      <c r="K30" s="99" t="s">
        <v>29</v>
      </c>
    </row>
    <row r="31" spans="1:16" s="96" customFormat="1" ht="12" customHeight="1" x14ac:dyDescent="0.2">
      <c r="C31" s="97"/>
      <c r="D31" s="97"/>
      <c r="E31" s="97"/>
      <c r="F31" s="97"/>
      <c r="G31" s="97"/>
      <c r="H31" s="97"/>
      <c r="I31" s="97"/>
      <c r="J31" s="97"/>
      <c r="K31" s="99" t="s">
        <v>30</v>
      </c>
    </row>
    <row r="32" spans="1:16" x14ac:dyDescent="0.2">
      <c r="K32" s="97"/>
    </row>
  </sheetData>
  <mergeCells count="10">
    <mergeCell ref="A26:H26"/>
    <mergeCell ref="A28:H28"/>
    <mergeCell ref="A2:K2"/>
    <mergeCell ref="A4:A6"/>
    <mergeCell ref="B4:D4"/>
    <mergeCell ref="E4:F5"/>
    <mergeCell ref="G4:I4"/>
    <mergeCell ref="J4:K5"/>
    <mergeCell ref="C5:D5"/>
    <mergeCell ref="H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2023-01-26T09:56:31Z</dcterms:created>
  <dcterms:modified xsi:type="dcterms:W3CDTF">2023-01-26T09:56:54Z</dcterms:modified>
</cp:coreProperties>
</file>