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1\01\"/>
    </mc:Choice>
  </mc:AlternateContent>
  <bookViews>
    <workbookView xWindow="0" yWindow="0" windowWidth="15435" windowHeight="1146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J23" i="1"/>
  <c r="F23" i="1"/>
  <c r="E23" i="1"/>
  <c r="K21" i="1"/>
  <c r="J21" i="1"/>
  <c r="F21" i="1"/>
  <c r="E21" i="1"/>
  <c r="K20" i="1"/>
  <c r="J20" i="1"/>
  <c r="F20" i="1"/>
  <c r="E20" i="1"/>
  <c r="K19" i="1"/>
  <c r="J19" i="1"/>
  <c r="F19" i="1"/>
  <c r="E19" i="1"/>
  <c r="K18" i="1"/>
  <c r="J18" i="1"/>
  <c r="F18" i="1"/>
  <c r="E18" i="1"/>
  <c r="K17" i="1"/>
  <c r="J17" i="1"/>
  <c r="F17" i="1"/>
  <c r="E17" i="1"/>
  <c r="K12" i="1"/>
  <c r="J12" i="1"/>
  <c r="F12" i="1"/>
  <c r="E12" i="1"/>
  <c r="K11" i="1"/>
  <c r="J11" i="1"/>
  <c r="F11" i="1"/>
  <c r="E11" i="1"/>
  <c r="K9" i="1"/>
  <c r="J9" i="1"/>
  <c r="F9" i="1"/>
  <c r="E9" i="1"/>
  <c r="K8" i="1"/>
  <c r="F8" i="1"/>
  <c r="K7" i="1"/>
  <c r="J7" i="1"/>
  <c r="F7" i="1"/>
  <c r="E7" i="1"/>
</calcChain>
</file>

<file path=xl/sharedStrings.xml><?xml version="1.0" encoding="utf-8"?>
<sst xmlns="http://schemas.openxmlformats.org/spreadsheetml/2006/main" count="111" uniqueCount="32">
  <si>
    <t>Ekologiškų grūdų ir aliejinių augalų sėklų eksportas iš Lietuvos
 2020–2021 m. sausio mėn. pagal GS-2 ataskaitą</t>
  </si>
  <si>
    <t>Kiekis, t</t>
  </si>
  <si>
    <t>Pokytis, %</t>
  </si>
  <si>
    <t>Kaina, EUR/t (be PVM)</t>
  </si>
  <si>
    <t>sausis</t>
  </si>
  <si>
    <t>gruodis***</t>
  </si>
  <si>
    <t>mėnesio*</t>
  </si>
  <si>
    <t>metų**</t>
  </si>
  <si>
    <t xml:space="preserve">Kviečiai </t>
  </si>
  <si>
    <t>I klasė</t>
  </si>
  <si>
    <t>-</t>
  </si>
  <si>
    <t>II klasė</t>
  </si>
  <si>
    <t>III klasė</t>
  </si>
  <si>
    <t>●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</si>
  <si>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</si>
  <si>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</si>
  <si>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</si>
  <si>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</si>
  <si>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</si>
  <si>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</si>
  <si>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</si>
  <si>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</si>
  <si>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</si>
  <si>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Lubinai</t>
  </si>
  <si>
    <t>Rapsai</t>
  </si>
  <si>
    <t>Soja</t>
  </si>
  <si>
    <t>● - konfidencialūs duomenys</t>
  </si>
  <si>
    <t>* lyginant 2021 m. sausio mėn. su 2020 m. gruodžio mėn.</t>
  </si>
  <si>
    <t>** lyginant 2021 m. sausio mėn. su 2020 m. sausio mėn.</t>
  </si>
  <si>
    <t>*** patikslinti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</si>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</sst>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3743705557422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/>
      <right style="thin">
        <color theme="0" tint="-0.14993743705557422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4" xfId="0" applyFont="1" applyBorder="1" applyAlignment="1">
      <alignment horizontal="left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2" fontId="3" fillId="0" borderId="0" xfId="0" applyNumberFormat="1" applyFont="1"/>
    <xf numFmtId="4" fontId="6" fillId="0" borderId="13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2" fillId="3" borderId="22" xfId="0" applyFont="1" applyFill="1" applyBorder="1" applyAlignment="1">
      <alignment horizontal="left" vertical="center"/>
    </xf>
    <xf numFmtId="4" fontId="5" fillId="3" borderId="23" xfId="0" applyNumberFormat="1" applyFont="1" applyFill="1" applyBorder="1" applyAlignment="1">
      <alignment horizontal="center" vertical="center"/>
    </xf>
    <xf numFmtId="4" fontId="5" fillId="3" borderId="24" xfId="0" applyNumberFormat="1" applyFont="1" applyFill="1" applyBorder="1" applyAlignment="1">
      <alignment horizontal="center" vertical="center"/>
    </xf>
    <xf numFmtId="4" fontId="5" fillId="3" borderId="22" xfId="0" applyNumberFormat="1" applyFont="1" applyFill="1" applyBorder="1" applyAlignment="1">
      <alignment horizontal="center" vertical="center"/>
    </xf>
    <xf numFmtId="4" fontId="5" fillId="3" borderId="25" xfId="0" applyNumberFormat="1" applyFont="1" applyFill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vertical="center"/>
    </xf>
    <xf numFmtId="2" fontId="2" fillId="0" borderId="0" xfId="0" applyNumberFormat="1" applyFont="1"/>
    <xf numFmtId="0" fontId="3" fillId="3" borderId="14" xfId="0" applyFont="1" applyFill="1" applyBorder="1" applyAlignment="1">
      <alignment horizontal="left" vertical="center"/>
    </xf>
    <xf numFmtId="4" fontId="6" fillId="3" borderId="0" xfId="0" applyNumberFormat="1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4" fontId="6" fillId="3" borderId="14" xfId="0" applyNumberFormat="1" applyFont="1" applyFill="1" applyBorder="1" applyAlignment="1">
      <alignment horizontal="center" vertical="center"/>
    </xf>
    <xf numFmtId="4" fontId="6" fillId="0" borderId="27" xfId="0" applyNumberFormat="1" applyFont="1" applyBorder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4" fontId="6" fillId="0" borderId="28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4" fontId="7" fillId="0" borderId="30" xfId="0" applyNumberFormat="1" applyFont="1" applyBorder="1" applyAlignment="1">
      <alignment horizontal="center" vertical="center"/>
    </xf>
    <xf numFmtId="4" fontId="7" fillId="0" borderId="31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6" fillId="3" borderId="30" xfId="0" applyNumberFormat="1" applyFont="1" applyFill="1" applyBorder="1" applyAlignment="1">
      <alignment horizontal="center" vertical="center"/>
    </xf>
    <xf numFmtId="4" fontId="6" fillId="0" borderId="32" xfId="0" applyNumberFormat="1" applyFont="1" applyBorder="1" applyAlignment="1">
      <alignment horizontal="center" vertical="center"/>
    </xf>
    <xf numFmtId="4" fontId="6" fillId="0" borderId="30" xfId="0" applyNumberFormat="1" applyFont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4" fontId="7" fillId="0" borderId="34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6" xfId="0" applyNumberFormat="1" applyFont="1" applyBorder="1" applyAlignment="1">
      <alignment horizontal="center" vertical="center"/>
    </xf>
    <xf numFmtId="4" fontId="6" fillId="0" borderId="37" xfId="0" applyNumberFormat="1" applyFont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4" fontId="6" fillId="0" borderId="38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4" fontId="6" fillId="4" borderId="9" xfId="0" applyNumberFormat="1" applyFont="1" applyFill="1" applyBorder="1" applyAlignment="1">
      <alignment horizontal="right" vertical="center" indent="1"/>
    </xf>
    <xf numFmtId="4" fontId="6" fillId="4" borderId="11" xfId="0" applyNumberFormat="1" applyFont="1" applyFill="1" applyBorder="1" applyAlignment="1">
      <alignment horizontal="right" vertical="center" indent="1"/>
    </xf>
    <xf numFmtId="0" fontId="6" fillId="0" borderId="0" xfId="0" applyFont="1" applyAlignment="1"/>
    <xf numFmtId="0" fontId="9" fillId="0" borderId="0" xfId="0" applyFont="1" applyAlignment="1"/>
    <xf numFmtId="0" fontId="9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4"/>
  <sheetViews>
    <sheetView showGridLines="0" tabSelected="1" workbookViewId="0">
      <selection activeCell="A2" sqref="A2:K2"/>
    </sheetView>
  </sheetViews>
  <sheetFormatPr defaultRowHeight="12" x14ac:dyDescent="0.2"/>
  <cols>
    <col min="1" max="1" width="8.28515625" style="4" customWidth="1"/>
    <col min="2" max="2" width="8" style="4" customWidth="1"/>
    <col min="3" max="3" width="9.42578125" style="16" customWidth="1"/>
    <col min="4" max="4" width="8.140625" style="16" customWidth="1"/>
    <col min="5" max="6" width="7.140625" style="16" customWidth="1"/>
    <col min="7" max="7" width="8.140625" style="16" customWidth="1"/>
    <col min="8" max="8" width="9.42578125" style="16" customWidth="1"/>
    <col min="9" max="9" width="8.140625" style="16" customWidth="1"/>
    <col min="10" max="11" width="7.140625" style="16" customWidth="1"/>
    <col min="12" max="16384" width="9.140625" style="4"/>
  </cols>
  <sheetData>
    <row r="2" spans="1:16" ht="30" customHeight="1" x14ac:dyDescent="0.2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3"/>
    </row>
    <row r="3" spans="1:16" ht="18" customHeight="1" x14ac:dyDescent="0.2">
      <c r="A3" s="5"/>
      <c r="B3" s="5"/>
      <c r="C3" s="6"/>
      <c r="D3" s="6"/>
      <c r="E3" s="6"/>
      <c r="F3" s="6"/>
      <c r="G3" s="6"/>
      <c r="H3" s="6"/>
      <c r="I3" s="6"/>
      <c r="J3" s="6"/>
      <c r="K3" s="7"/>
    </row>
    <row r="4" spans="1:16" ht="15" customHeight="1" x14ac:dyDescent="0.2">
      <c r="A4" s="8"/>
      <c r="B4" s="9" t="s">
        <v>1</v>
      </c>
      <c r="C4" s="9"/>
      <c r="D4" s="9"/>
      <c r="E4" s="9" t="s">
        <v>2</v>
      </c>
      <c r="F4" s="9"/>
      <c r="G4" s="9" t="s">
        <v>3</v>
      </c>
      <c r="H4" s="9"/>
      <c r="I4" s="9"/>
      <c r="J4" s="10" t="s">
        <v>2</v>
      </c>
      <c r="K4" s="11"/>
    </row>
    <row r="5" spans="1:16" s="16" customFormat="1" ht="15" customHeight="1" x14ac:dyDescent="0.25">
      <c r="A5" s="8"/>
      <c r="B5" s="12">
        <v>2020</v>
      </c>
      <c r="C5" s="12"/>
      <c r="D5" s="13">
        <v>2021</v>
      </c>
      <c r="E5" s="12"/>
      <c r="F5" s="12"/>
      <c r="G5" s="12">
        <v>2020</v>
      </c>
      <c r="H5" s="12"/>
      <c r="I5" s="13">
        <v>2021</v>
      </c>
      <c r="J5" s="14"/>
      <c r="K5" s="15"/>
    </row>
    <row r="6" spans="1:16" s="16" customFormat="1" ht="15" customHeight="1" x14ac:dyDescent="0.25">
      <c r="A6" s="8"/>
      <c r="B6" s="17" t="s">
        <v>4</v>
      </c>
      <c r="C6" s="18" t="s">
        <v>5</v>
      </c>
      <c r="D6" s="18" t="s">
        <v>4</v>
      </c>
      <c r="E6" s="17" t="s">
        <v>6</v>
      </c>
      <c r="F6" s="17" t="s">
        <v>7</v>
      </c>
      <c r="G6" s="17" t="s">
        <v>4</v>
      </c>
      <c r="H6" s="18" t="s">
        <v>5</v>
      </c>
      <c r="I6" s="18" t="s">
        <v>4</v>
      </c>
      <c r="J6" s="19" t="s">
        <v>6</v>
      </c>
      <c r="K6" s="20" t="s">
        <v>7</v>
      </c>
    </row>
    <row r="7" spans="1:16" s="28" customFormat="1" ht="12.95" customHeight="1" x14ac:dyDescent="0.2">
      <c r="A7" s="21" t="s">
        <v>8</v>
      </c>
      <c r="B7" s="22">
        <v>4616.7669999999998</v>
      </c>
      <c r="C7" s="23">
        <v>12879.54</v>
      </c>
      <c r="D7" s="24">
        <v>9633.3739999999998</v>
      </c>
      <c r="E7" s="22">
        <f>(D7/C7-1)*100</f>
        <v>-25.204052318638716</v>
      </c>
      <c r="F7" s="25">
        <f>(D7/B7-1)*100</f>
        <v>108.66060600415834</v>
      </c>
      <c r="G7" s="22">
        <v>313.14999999999998</v>
      </c>
      <c r="H7" s="26">
        <v>224.61</v>
      </c>
      <c r="I7" s="22">
        <v>248.70699999999999</v>
      </c>
      <c r="J7" s="27">
        <f>(I7/H7-1)*100</f>
        <v>10.728373625395115</v>
      </c>
      <c r="K7" s="22">
        <f>(I7/G7-1)*100</f>
        <v>-20.578955771994245</v>
      </c>
    </row>
    <row r="8" spans="1:16" ht="12.95" customHeight="1" x14ac:dyDescent="0.2">
      <c r="A8" s="29" t="s">
        <v>9</v>
      </c>
      <c r="B8" s="30">
        <v>1069.2059999999999</v>
      </c>
      <c r="C8" s="30" t="s">
        <v>10</v>
      </c>
      <c r="D8" s="31">
        <v>362.22</v>
      </c>
      <c r="E8" s="32" t="s">
        <v>10</v>
      </c>
      <c r="F8" s="33">
        <f>(D8/B8-1)*100</f>
        <v>-66.122524564957544</v>
      </c>
      <c r="G8" s="30">
        <v>326.851</v>
      </c>
      <c r="H8" s="34" t="s">
        <v>10</v>
      </c>
      <c r="I8" s="32">
        <v>294.64100000000002</v>
      </c>
      <c r="J8" s="35" t="s">
        <v>10</v>
      </c>
      <c r="K8" s="32">
        <f>(I8/G8-1)*100</f>
        <v>-9.8546432472288554</v>
      </c>
    </row>
    <row r="9" spans="1:16" ht="12.95" customHeight="1" x14ac:dyDescent="0.2">
      <c r="A9" s="29" t="s">
        <v>11</v>
      </c>
      <c r="B9" s="36">
        <v>595.11599999999999</v>
      </c>
      <c r="C9" s="30">
        <v>901.93700000000001</v>
      </c>
      <c r="D9" s="31">
        <v>4519.41</v>
      </c>
      <c r="E9" s="32">
        <f>(D9/C9-1)*100</f>
        <v>401.07823495432609</v>
      </c>
      <c r="F9" s="33">
        <f>(D9/B9-1)*100</f>
        <v>659.41665154356451</v>
      </c>
      <c r="G9" s="32">
        <v>291.62400000000002</v>
      </c>
      <c r="H9" s="34">
        <v>267.93900000000002</v>
      </c>
      <c r="I9" s="31">
        <v>280.47000000000003</v>
      </c>
      <c r="J9" s="37">
        <f>(I9/H9-1)*100</f>
        <v>4.6768107666297132</v>
      </c>
      <c r="K9" s="32">
        <f>(I9/G9-1)*100</f>
        <v>-3.8247880832853243</v>
      </c>
    </row>
    <row r="10" spans="1:16" ht="12.95" customHeight="1" x14ac:dyDescent="0.2">
      <c r="A10" s="29" t="s">
        <v>12</v>
      </c>
      <c r="B10" s="32" t="s">
        <v>13</v>
      </c>
      <c r="C10" s="30" t="s">
        <v>13</v>
      </c>
      <c r="D10" s="31" t="s">
        <v>13</v>
      </c>
      <c r="E10" s="38" t="s">
        <v>10</v>
      </c>
      <c r="F10" s="33" t="s">
        <v>10</v>
      </c>
      <c r="G10" s="32" t="s">
        <v>13</v>
      </c>
      <c r="H10" s="34" t="s">
        <v>13</v>
      </c>
      <c r="I10" s="31" t="s">
        <v>13</v>
      </c>
      <c r="J10" s="37" t="s">
        <v>10</v>
      </c>
      <c r="K10" s="32" t="s">
        <v>10</v>
      </c>
    </row>
    <row r="11" spans="1:16" ht="12.95" customHeight="1" x14ac:dyDescent="0.2">
      <c r="A11" s="29" t="s">
        <v>14</v>
      </c>
      <c r="B11" s="32">
        <v>1938.7909999999999</v>
      </c>
      <c r="C11" s="30">
        <v>10681.582</v>
      </c>
      <c r="D11" s="31">
        <v>4416.3239999999996</v>
      </c>
      <c r="E11" s="39">
        <f>(D11/C11-1)*100</f>
        <v>-58.65477604347371</v>
      </c>
      <c r="F11" s="33">
        <f>(D11/B11-1)*100</f>
        <v>127.78752325547207</v>
      </c>
      <c r="G11" s="32">
        <v>291.178</v>
      </c>
      <c r="H11" s="34">
        <v>209.53100000000001</v>
      </c>
      <c r="I11" s="32">
        <v>187.93100000000001</v>
      </c>
      <c r="J11" s="37">
        <f>(I11/H11-1)*100</f>
        <v>-10.308737131975699</v>
      </c>
      <c r="K11" s="32">
        <f>(I11/G11-1)*100</f>
        <v>-35.45837941053238</v>
      </c>
      <c r="P11" s="40"/>
    </row>
    <row r="12" spans="1:16" ht="12.95" customHeight="1" x14ac:dyDescent="0.2">
      <c r="A12" s="29" t="s">
        <v>15</v>
      </c>
      <c r="B12" s="32">
        <v>230.17599999999999</v>
      </c>
      <c r="C12" s="30">
        <v>161.67099999999999</v>
      </c>
      <c r="D12" s="31">
        <v>240.96</v>
      </c>
      <c r="E12" s="41">
        <f>(D12/C12-1)*100</f>
        <v>49.043427701937901</v>
      </c>
      <c r="F12" s="42">
        <f>(D12/B12-1)*100</f>
        <v>4.6851105241206836</v>
      </c>
      <c r="G12" s="43">
        <v>392.11399999999998</v>
      </c>
      <c r="H12" s="44">
        <v>733.28200000000004</v>
      </c>
      <c r="I12" s="43">
        <v>685.67</v>
      </c>
      <c r="J12" s="41">
        <f>(I12/H12-1)*100</f>
        <v>-6.4929999645429781</v>
      </c>
      <c r="K12" s="43">
        <f>(I12/G12-1)*100</f>
        <v>74.864962740427529</v>
      </c>
      <c r="P12" s="40"/>
    </row>
    <row r="13" spans="1:16" s="28" customFormat="1" ht="12.95" customHeight="1" x14ac:dyDescent="0.2">
      <c r="A13" s="45" t="s">
        <v>16</v>
      </c>
      <c r="B13" s="46">
        <v>357.678</v>
      </c>
      <c r="C13" s="47" t="s">
        <v>13</v>
      </c>
      <c r="D13" s="48" t="s">
        <v>13</v>
      </c>
      <c r="E13" s="22" t="s">
        <v>10</v>
      </c>
      <c r="F13" s="25" t="s">
        <v>10</v>
      </c>
      <c r="G13" s="46">
        <v>165.43</v>
      </c>
      <c r="H13" s="49" t="s">
        <v>13</v>
      </c>
      <c r="I13" s="46" t="s">
        <v>13</v>
      </c>
      <c r="J13" s="50" t="s">
        <v>10</v>
      </c>
      <c r="K13" s="22" t="s">
        <v>10</v>
      </c>
      <c r="P13" s="51"/>
    </row>
    <row r="14" spans="1:16" ht="12.95" customHeight="1" x14ac:dyDescent="0.2">
      <c r="A14" s="52" t="s">
        <v>9</v>
      </c>
      <c r="B14" s="53" t="s">
        <v>13</v>
      </c>
      <c r="C14" s="54" t="s">
        <v>13</v>
      </c>
      <c r="D14" s="55" t="s">
        <v>13</v>
      </c>
      <c r="E14" s="35" t="s">
        <v>10</v>
      </c>
      <c r="F14" s="56" t="s">
        <v>10</v>
      </c>
      <c r="G14" s="53" t="s">
        <v>13</v>
      </c>
      <c r="H14" s="57" t="s">
        <v>13</v>
      </c>
      <c r="I14" s="53" t="s">
        <v>13</v>
      </c>
      <c r="J14" s="35" t="s">
        <v>10</v>
      </c>
      <c r="K14" s="58" t="s">
        <v>10</v>
      </c>
    </row>
    <row r="15" spans="1:16" ht="12.95" customHeight="1" x14ac:dyDescent="0.2">
      <c r="A15" s="52" t="s">
        <v>11</v>
      </c>
      <c r="B15" s="53" t="s">
        <v>13</v>
      </c>
      <c r="C15" s="54" t="s">
        <v>13</v>
      </c>
      <c r="D15" s="55" t="s">
        <v>13</v>
      </c>
      <c r="E15" s="41" t="s">
        <v>10</v>
      </c>
      <c r="F15" s="42" t="s">
        <v>10</v>
      </c>
      <c r="G15" s="53" t="s">
        <v>13</v>
      </c>
      <c r="H15" s="57" t="s">
        <v>13</v>
      </c>
      <c r="I15" s="53" t="s">
        <v>13</v>
      </c>
      <c r="J15" s="41" t="s">
        <v>10</v>
      </c>
      <c r="K15" s="43" t="s">
        <v>10</v>
      </c>
    </row>
    <row r="16" spans="1:16" ht="12.95" customHeight="1" x14ac:dyDescent="0.2">
      <c r="A16" s="59" t="s">
        <v>17</v>
      </c>
      <c r="B16" s="60" t="s">
        <v>13</v>
      </c>
      <c r="C16" s="61" t="s">
        <v>13</v>
      </c>
      <c r="D16" s="62" t="s">
        <v>10</v>
      </c>
      <c r="E16" s="63" t="s">
        <v>10</v>
      </c>
      <c r="F16" s="56" t="s">
        <v>10</v>
      </c>
      <c r="G16" s="64" t="s">
        <v>13</v>
      </c>
      <c r="H16" s="65" t="s">
        <v>13</v>
      </c>
      <c r="I16" s="66" t="s">
        <v>10</v>
      </c>
      <c r="J16" s="35" t="s">
        <v>10</v>
      </c>
      <c r="K16" s="58" t="s">
        <v>10</v>
      </c>
    </row>
    <row r="17" spans="1:16" ht="12.95" customHeight="1" x14ac:dyDescent="0.2">
      <c r="A17" s="29" t="s">
        <v>18</v>
      </c>
      <c r="B17" s="36">
        <v>2933.2849999999999</v>
      </c>
      <c r="C17" s="67">
        <v>4335.0169999999998</v>
      </c>
      <c r="D17" s="68">
        <v>4060.64</v>
      </c>
      <c r="E17" s="69">
        <f>(D17/C17-1)*100</f>
        <v>-6.3293177396997464</v>
      </c>
      <c r="F17" s="33">
        <f>(D17/B17-1)*100</f>
        <v>38.433190092336744</v>
      </c>
      <c r="G17" s="32">
        <v>279.21199999999999</v>
      </c>
      <c r="H17" s="34">
        <v>257.39999999999998</v>
      </c>
      <c r="I17" s="32">
        <v>275.71499999999997</v>
      </c>
      <c r="J17" s="37">
        <f>(I17/H17-1)*100</f>
        <v>7.1153846153846123</v>
      </c>
      <c r="K17" s="32">
        <f>(I17/G17-1)*100</f>
        <v>-1.2524533329513088</v>
      </c>
      <c r="P17" s="40"/>
    </row>
    <row r="18" spans="1:16" ht="12.95" customHeight="1" x14ac:dyDescent="0.2">
      <c r="A18" s="29" t="s">
        <v>19</v>
      </c>
      <c r="B18" s="36">
        <v>399.33</v>
      </c>
      <c r="C18" s="67">
        <v>688.50699999999995</v>
      </c>
      <c r="D18" s="68">
        <v>401.33600000000001</v>
      </c>
      <c r="E18" s="69">
        <f>(D18/C18-1)*100</f>
        <v>-41.709234619255867</v>
      </c>
      <c r="F18" s="33">
        <f>(D18/B18-1)*100</f>
        <v>0.50234142188165798</v>
      </c>
      <c r="G18" s="32">
        <v>450.13600000000002</v>
      </c>
      <c r="H18" s="34">
        <v>789.04499999999996</v>
      </c>
      <c r="I18" s="32">
        <v>849.28899999999999</v>
      </c>
      <c r="J18" s="37">
        <f>(I18/H18-1)*100</f>
        <v>7.6350525001742664</v>
      </c>
      <c r="K18" s="32">
        <f>(I18/G18-1)*100</f>
        <v>88.67386745339185</v>
      </c>
      <c r="P18" s="40"/>
    </row>
    <row r="19" spans="1:16" ht="12.95" customHeight="1" x14ac:dyDescent="0.2">
      <c r="A19" s="29" t="s">
        <v>20</v>
      </c>
      <c r="B19" s="36">
        <v>593.72799999999995</v>
      </c>
      <c r="C19" s="67">
        <v>317.38</v>
      </c>
      <c r="D19" s="68">
        <v>1267.5940000000001</v>
      </c>
      <c r="E19" s="69">
        <f>(D19/C19-1)*100</f>
        <v>299.39315646858654</v>
      </c>
      <c r="F19" s="33">
        <f>(D19/B19-1)*100</f>
        <v>113.49742643095833</v>
      </c>
      <c r="G19" s="32">
        <v>210.82599999999999</v>
      </c>
      <c r="H19" s="34">
        <v>177.45599999999999</v>
      </c>
      <c r="I19" s="32">
        <v>194.29400000000001</v>
      </c>
      <c r="J19" s="37">
        <f>(I19/H19-1)*100</f>
        <v>9.4885492741862976</v>
      </c>
      <c r="K19" s="32">
        <f>(I19/G19-1)*100</f>
        <v>-7.8415375712672875</v>
      </c>
      <c r="P19" s="40"/>
    </row>
    <row r="20" spans="1:16" ht="12.95" customHeight="1" x14ac:dyDescent="0.2">
      <c r="A20" s="70" t="s">
        <v>21</v>
      </c>
      <c r="B20" s="71">
        <v>920.57799999999997</v>
      </c>
      <c r="C20" s="72">
        <v>373.82</v>
      </c>
      <c r="D20" s="73">
        <v>640.29499999999996</v>
      </c>
      <c r="E20" s="74">
        <f>(D20/C20-1)*100</f>
        <v>71.284307955700598</v>
      </c>
      <c r="F20" s="75">
        <f>(D20/B20-1)*100</f>
        <v>-30.446415186980357</v>
      </c>
      <c r="G20" s="76">
        <v>350.67599999999999</v>
      </c>
      <c r="H20" s="77">
        <v>374.43900000000002</v>
      </c>
      <c r="I20" s="76">
        <v>384.44299999999998</v>
      </c>
      <c r="J20" s="78">
        <f>(I20/H20-1)*100</f>
        <v>2.6717302417750277</v>
      </c>
      <c r="K20" s="76">
        <f>(I20/G20-1)*100</f>
        <v>9.6291163353066533</v>
      </c>
      <c r="P20" s="40"/>
    </row>
    <row r="21" spans="1:16" ht="12.95" customHeight="1" x14ac:dyDescent="0.2">
      <c r="A21" s="29" t="s">
        <v>22</v>
      </c>
      <c r="B21" s="36">
        <v>1216.04</v>
      </c>
      <c r="C21" s="67">
        <v>854.33</v>
      </c>
      <c r="D21" s="68">
        <v>3481.799</v>
      </c>
      <c r="E21" s="69">
        <f>(D21/C21-1)*100</f>
        <v>307.5473177811852</v>
      </c>
      <c r="F21" s="33">
        <f>(D21/B21-1)*100</f>
        <v>186.32273609420741</v>
      </c>
      <c r="G21" s="32">
        <v>389.62599999999998</v>
      </c>
      <c r="H21" s="34">
        <v>413.52699999999999</v>
      </c>
      <c r="I21" s="32">
        <v>392.98200000000003</v>
      </c>
      <c r="J21" s="37">
        <f>(I21/H21-1)*100</f>
        <v>-4.9682366568567389</v>
      </c>
      <c r="K21" s="32">
        <f>(I21/G21-1)*100</f>
        <v>0.86133882235785997</v>
      </c>
      <c r="P21" s="40"/>
    </row>
    <row r="22" spans="1:16" ht="12.95" customHeight="1" x14ac:dyDescent="0.2">
      <c r="A22" s="29" t="s">
        <v>23</v>
      </c>
      <c r="B22" s="36" t="s">
        <v>13</v>
      </c>
      <c r="C22" s="67" t="s">
        <v>13</v>
      </c>
      <c r="D22" s="68" t="s">
        <v>10</v>
      </c>
      <c r="E22" s="36" t="s">
        <v>10</v>
      </c>
      <c r="F22" s="33" t="s">
        <v>10</v>
      </c>
      <c r="G22" s="32" t="s">
        <v>13</v>
      </c>
      <c r="H22" s="34" t="s">
        <v>13</v>
      </c>
      <c r="I22" s="32" t="s">
        <v>10</v>
      </c>
      <c r="J22" s="37" t="s">
        <v>10</v>
      </c>
      <c r="K22" s="32" t="s">
        <v>10</v>
      </c>
      <c r="P22" s="40"/>
    </row>
    <row r="23" spans="1:16" ht="12.95" customHeight="1" x14ac:dyDescent="0.2">
      <c r="A23" s="70" t="s">
        <v>24</v>
      </c>
      <c r="B23" s="79">
        <v>572.452</v>
      </c>
      <c r="C23" s="72">
        <v>208.80699999999999</v>
      </c>
      <c r="D23" s="73">
        <v>565.89</v>
      </c>
      <c r="E23" s="71">
        <f>(D23/C23-1)*100</f>
        <v>171.01102932372956</v>
      </c>
      <c r="F23" s="75">
        <f>(D23/B23-1)*100</f>
        <v>-1.146296982105055</v>
      </c>
      <c r="G23" s="76">
        <v>886.76900000000001</v>
      </c>
      <c r="H23" s="77">
        <v>848.19399999999996</v>
      </c>
      <c r="I23" s="76">
        <v>873.64300000000003</v>
      </c>
      <c r="J23" s="78">
        <f>(I23/H23-1)*100</f>
        <v>3.0003749142295311</v>
      </c>
      <c r="K23" s="76">
        <f>(I23/G23-1)*100</f>
        <v>-1.4802051041477471</v>
      </c>
      <c r="P23" s="40"/>
    </row>
    <row r="24" spans="1:16" ht="12.95" customHeight="1" x14ac:dyDescent="0.2">
      <c r="A24" s="29" t="s">
        <v>25</v>
      </c>
      <c r="B24" s="32" t="s">
        <v>13</v>
      </c>
      <c r="C24" s="30" t="s">
        <v>13</v>
      </c>
      <c r="D24" s="31" t="s">
        <v>13</v>
      </c>
      <c r="E24" s="32" t="s">
        <v>10</v>
      </c>
      <c r="F24" s="33" t="s">
        <v>10</v>
      </c>
      <c r="G24" s="32" t="s">
        <v>13</v>
      </c>
      <c r="H24" s="34" t="s">
        <v>13</v>
      </c>
      <c r="I24" s="32" t="s">
        <v>13</v>
      </c>
      <c r="J24" s="37" t="s">
        <v>10</v>
      </c>
      <c r="K24" s="32" t="s">
        <v>10</v>
      </c>
      <c r="P24" s="40"/>
    </row>
    <row r="25" spans="1:16" ht="1.5" customHeight="1" x14ac:dyDescent="0.2">
      <c r="A25" s="80"/>
      <c r="B25" s="80"/>
      <c r="C25" s="81"/>
      <c r="D25" s="81"/>
      <c r="E25" s="82"/>
      <c r="F25" s="83"/>
      <c r="G25" s="81"/>
      <c r="H25" s="81"/>
      <c r="I25" s="81"/>
      <c r="J25" s="81"/>
      <c r="K25" s="81"/>
    </row>
    <row r="26" spans="1:16" ht="12.95" customHeight="1" x14ac:dyDescent="0.2"/>
    <row r="27" spans="1:16" s="87" customFormat="1" ht="12.95" customHeight="1" x14ac:dyDescent="0.2">
      <c r="A27" s="84" t="s">
        <v>26</v>
      </c>
      <c r="B27" s="84"/>
      <c r="C27" s="85"/>
      <c r="D27" s="85"/>
      <c r="E27" s="85"/>
      <c r="F27" s="85"/>
      <c r="G27" s="85"/>
      <c r="H27" s="85"/>
      <c r="I27" s="86"/>
      <c r="J27" s="86"/>
      <c r="K27" s="86"/>
    </row>
    <row r="28" spans="1:16" s="87" customFormat="1" ht="12.95" customHeight="1" x14ac:dyDescent="0.2">
      <c r="A28" s="88" t="s">
        <v>27</v>
      </c>
      <c r="B28" s="88"/>
      <c r="C28" s="86"/>
      <c r="D28" s="86"/>
      <c r="E28" s="86"/>
      <c r="F28" s="86"/>
      <c r="G28" s="86"/>
      <c r="H28" s="86"/>
      <c r="I28" s="86"/>
      <c r="J28" s="86"/>
      <c r="K28" s="86"/>
    </row>
    <row r="29" spans="1:16" s="87" customFormat="1" ht="12.95" customHeight="1" x14ac:dyDescent="0.2">
      <c r="A29" s="84" t="s">
        <v>28</v>
      </c>
      <c r="B29" s="84"/>
      <c r="C29" s="85"/>
      <c r="D29" s="85"/>
      <c r="E29" s="85"/>
      <c r="F29" s="85"/>
      <c r="G29" s="85"/>
      <c r="H29" s="85"/>
      <c r="I29" s="86"/>
      <c r="J29" s="86"/>
      <c r="K29" s="86"/>
    </row>
    <row r="30" spans="1:16" s="87" customFormat="1" ht="12.95" customHeight="1" x14ac:dyDescent="0.2">
      <c r="A30" s="87" t="s">
        <v>29</v>
      </c>
      <c r="C30" s="89"/>
      <c r="D30" s="89"/>
      <c r="E30" s="89"/>
      <c r="F30" s="89"/>
      <c r="G30" s="89"/>
      <c r="H30" s="89"/>
      <c r="I30" s="89"/>
      <c r="J30" s="89"/>
      <c r="K30" s="86"/>
    </row>
    <row r="31" spans="1:16" s="87" customFormat="1" ht="12.95" customHeight="1" x14ac:dyDescent="0.2">
      <c r="C31" s="89"/>
      <c r="D31" s="89"/>
      <c r="E31" s="89"/>
      <c r="F31" s="89"/>
      <c r="G31" s="89"/>
      <c r="H31" s="90"/>
      <c r="I31" s="90"/>
      <c r="J31" s="90"/>
      <c r="K31" s="89"/>
    </row>
    <row r="32" spans="1:16" s="87" customFormat="1" ht="12.95" customHeight="1" x14ac:dyDescent="0.2">
      <c r="C32" s="89"/>
      <c r="D32" s="89"/>
      <c r="E32" s="89"/>
      <c r="F32" s="89"/>
      <c r="G32" s="89"/>
      <c r="H32" s="90"/>
      <c r="I32" s="90"/>
      <c r="J32" s="90"/>
      <c r="K32" s="91" t="s">
        <v>30</v>
      </c>
    </row>
    <row r="33" spans="3:11" s="87" customFormat="1" ht="12" customHeight="1" x14ac:dyDescent="0.2">
      <c r="C33" s="89"/>
      <c r="D33" s="89"/>
      <c r="E33" s="89"/>
      <c r="F33" s="89"/>
      <c r="G33" s="89"/>
      <c r="H33" s="89"/>
      <c r="I33" s="89"/>
      <c r="J33" s="89"/>
      <c r="K33" s="91" t="s">
        <v>31</v>
      </c>
    </row>
    <row r="34" spans="3:11" x14ac:dyDescent="0.2">
      <c r="K34" s="89"/>
    </row>
  </sheetData>
  <mergeCells count="10">
    <mergeCell ref="A27:H27"/>
    <mergeCell ref="A29:H29"/>
    <mergeCell ref="A2:K2"/>
    <mergeCell ref="A4:A6"/>
    <mergeCell ref="B4:D4"/>
    <mergeCell ref="E4:F5"/>
    <mergeCell ref="G4:I4"/>
    <mergeCell ref="J4:K5"/>
    <mergeCell ref="B5:C5"/>
    <mergeCell ref="G5:H5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2021-02-23T14:36:30Z</dcterms:created>
  <dcterms:modified xsi:type="dcterms:W3CDTF">2021-02-23T14:36:46Z</dcterms:modified>
</cp:coreProperties>
</file>