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3" i="1" l="1"/>
  <c r="J21" i="1"/>
  <c r="J18" i="1"/>
  <c r="J12" i="1"/>
  <c r="I6" i="1"/>
  <c r="J5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0" i="1"/>
  <c r="I20" i="1"/>
  <c r="J19" i="1"/>
  <c r="I19" i="1"/>
  <c r="J16" i="1"/>
  <c r="I16" i="1"/>
  <c r="J15" i="1"/>
  <c r="I15" i="1"/>
  <c r="J14" i="1"/>
  <c r="I14" i="1"/>
  <c r="J11" i="1"/>
  <c r="I11" i="1"/>
  <c r="J10" i="1"/>
  <c r="I10" i="1"/>
  <c r="J9" i="1"/>
  <c r="I9" i="1"/>
  <c r="J8" i="1"/>
  <c r="I8" i="1"/>
  <c r="J4" i="1"/>
  <c r="I4" i="1"/>
</calcChain>
</file>

<file path=xl/sharedStrings.xml><?xml version="1.0" encoding="utf-8"?>
<sst xmlns="http://schemas.openxmlformats.org/spreadsheetml/2006/main" count="105" uniqueCount="70">
  <si>
    <t>I</t>
  </si>
  <si>
    <t>II</t>
  </si>
  <si>
    <t>0713 10 90</t>
  </si>
  <si>
    <t>0713 50 00</t>
  </si>
  <si>
    <t>1001 90 99</t>
  </si>
  <si>
    <t>102 00 00</t>
  </si>
  <si>
    <t>1003 00 90</t>
  </si>
  <si>
    <t>1004 00 00</t>
  </si>
  <si>
    <t>ex 1005 90 00</t>
  </si>
  <si>
    <t>1008 90 10</t>
  </si>
  <si>
    <t>1204 00 90</t>
  </si>
  <si>
    <t>1205 10 90-1205 90 00</t>
  </si>
  <si>
    <t>ex 1212 91 20</t>
  </si>
  <si>
    <t>ex 1214 90 90</t>
  </si>
  <si>
    <t>1501 07</t>
  </si>
  <si>
    <t>1703 90 00</t>
  </si>
  <si>
    <t>2302 30</t>
  </si>
  <si>
    <t>2302 40</t>
  </si>
  <si>
    <t>2302 50 00</t>
  </si>
  <si>
    <t>2303 20</t>
  </si>
  <si>
    <t>2304 00 00</t>
  </si>
  <si>
    <t>2306 30 00</t>
  </si>
  <si>
    <t>2306 41 00</t>
  </si>
  <si>
    <t>2501 00</t>
  </si>
  <si>
    <t>2835 26 00</t>
  </si>
  <si>
    <t>2836 50 00</t>
  </si>
  <si>
    <t>2922 41 00</t>
  </si>
  <si>
    <t>2930 40</t>
  </si>
  <si>
    <t>-</t>
  </si>
  <si>
    <t>Žirniai</t>
  </si>
  <si>
    <t>Pupos</t>
  </si>
  <si>
    <t>Kviečiai ir meslinas</t>
  </si>
  <si>
    <t>Rugiai</t>
  </si>
  <si>
    <t>Miežiai</t>
  </si>
  <si>
    <t>Avižos</t>
  </si>
  <si>
    <t>Kukurūzai</t>
  </si>
  <si>
    <t>Kvietrugiai</t>
  </si>
  <si>
    <t>Sėmenys</t>
  </si>
  <si>
    <t>Rapsų arba rapsukų sėklos</t>
  </si>
  <si>
    <t>Džiovinti susmulkinti arba nesmulkinti cukriniai runkeliai</t>
  </si>
  <si>
    <t>Šienas, dobilai, bandvikiai, lubinai, vikiai ir panašūs pašariniai produktai granuliuoti arba negranuliuoti</t>
  </si>
  <si>
    <t>Sojų aliejus ir jo frakcijos, nerafinuoti arba rafinuoti, bet chemiškai nemodifikuoti</t>
  </si>
  <si>
    <t>Saulėgrąžų aliejus</t>
  </si>
  <si>
    <t>Melasa</t>
  </si>
  <si>
    <t>Kviečių sėlenos, išsijos ir kitos sijojimo, malimo arba kito javų arba ankštinių augalų apdorojimo liekanos, granuliuotos/negranuliuotos</t>
  </si>
  <si>
    <t>Kitų javų sėlenos, išsijos ir kitos sijojimo, malimo arba kito javų arba ankštinių augalų apdorojimo liekanos, granuliuotos/negranuliuotos</t>
  </si>
  <si>
    <t>Cukrinių runkelių becukrė masė, cukranendrių išspaudos ir kitos cukraus gamybos atliekos</t>
  </si>
  <si>
    <t>Ankštinių augalų sėlenos, išsijos ir kitos sijojimo, malimo arba kito javų arba ankštinių augalų apdorojimo liekanos, granuliuotos/negranuliuotos</t>
  </si>
  <si>
    <t>Sojų išspaudos arba rupiniai</t>
  </si>
  <si>
    <t>Saulėgrąžų sėklų išspaudos, rupiniai</t>
  </si>
  <si>
    <t>Rapsų arba rapsukų išspaudos, rupiniai</t>
  </si>
  <si>
    <t>Mažai eruko rūgšties turinčių rapsų arba rapsukų išspaudos, rupiniai</t>
  </si>
  <si>
    <t>Druska</t>
  </si>
  <si>
    <t>Kreida</t>
  </si>
  <si>
    <t>Kiti kalcio fosfatai</t>
  </si>
  <si>
    <t>Kalcio karbonatas</t>
  </si>
  <si>
    <t>Metioninas (INN)</t>
  </si>
  <si>
    <t>Rapsų, rapsukų arba garstyčių aliejai ir jų frakcijos, nerafinuoti arba rafinuoti, bet chemiškai nemodifikuoti</t>
  </si>
  <si>
    <t>Prekinių žaliavų pavadinimas</t>
  </si>
  <si>
    <t>Kombinuotosios nomenklatūros (KN) kodas</t>
  </si>
  <si>
    <t>2509 00 00</t>
  </si>
  <si>
    <t xml:space="preserve">Pašarų priedai: Lizinas ir jo esteriai </t>
  </si>
  <si>
    <t>pusmečio*</t>
  </si>
  <si>
    <t>metų**</t>
  </si>
  <si>
    <t xml:space="preserve">                                                         </t>
  </si>
  <si>
    <t>Pokytis, %</t>
  </si>
  <si>
    <t xml:space="preserve">ex 15 12 11  ex 5 12 19 </t>
  </si>
  <si>
    <t>Kai kurių kombinuotųjų pašarų žaliavų vidutinės didmeninės kainos vidaus rinkoje 2018–2021 m. EUR/t</t>
  </si>
  <si>
    <t>*lyginant 2021 I pusmetį su 2020 m. II pusmečiu</t>
  </si>
  <si>
    <t>** lyginant 2021 I pusmetį su 2020 m. I pusmečiu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</si>
</sst>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3" borderId="0" xfId="0" applyFill="1"/>
    <xf numFmtId="2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2" fillId="3" borderId="8" xfId="0" applyFont="1" applyFill="1" applyBorder="1" applyAlignment="1"/>
    <xf numFmtId="0" fontId="2" fillId="3" borderId="0" xfId="0" applyFont="1" applyFill="1" applyBorder="1" applyAlignment="1"/>
    <xf numFmtId="0" fontId="1" fillId="2" borderId="13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0" fillId="0" borderId="0" xfId="0" applyFont="1" applyAlignment="1">
      <alignment horizontal="right"/>
    </xf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6" fillId="0" borderId="15" xfId="0" applyNumberFormat="1" applyFont="1" applyFill="1" applyBorder="1" applyAlignment="1">
      <alignment horizontal="right"/>
    </xf>
    <xf numFmtId="2" fontId="6" fillId="0" borderId="15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right"/>
    </xf>
    <xf numFmtId="0" fontId="9" fillId="3" borderId="0" xfId="0" applyFont="1" applyFill="1" applyBorder="1" applyAlignment="1"/>
    <xf numFmtId="0" fontId="10" fillId="3" borderId="0" xfId="0" applyFont="1" applyFill="1" applyBorder="1"/>
    <xf numFmtId="0" fontId="7" fillId="3" borderId="0" xfId="0" applyFont="1" applyFill="1" applyBorder="1" applyAlignment="1"/>
    <xf numFmtId="164" fontId="0" fillId="3" borderId="0" xfId="0" applyNumberFormat="1" applyFill="1" applyBorder="1" applyAlignment="1"/>
    <xf numFmtId="0" fontId="3" fillId="3" borderId="0" xfId="0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/>
    <xf numFmtId="164" fontId="6" fillId="3" borderId="0" xfId="0" applyNumberFormat="1" applyFont="1" applyFill="1" applyBorder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right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/>
    <xf numFmtId="16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0" borderId="8" xfId="0" applyBorder="1" applyAlignment="1"/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/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/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08"/>
  <sheetViews>
    <sheetView tabSelected="1" zoomScale="115" zoomScaleNormal="115" workbookViewId="0">
      <selection activeCell="L9" sqref="L9"/>
    </sheetView>
  </sheetViews>
  <sheetFormatPr defaultRowHeight="15" x14ac:dyDescent="0.25"/>
  <cols>
    <col min="1" max="1" width="25.28515625" customWidth="1"/>
    <col min="2" max="2" width="16.85546875" customWidth="1"/>
    <col min="3" max="7" width="6.5703125" customWidth="1"/>
    <col min="8" max="8" width="5.85546875" customWidth="1"/>
    <col min="9" max="9" width="8.140625" customWidth="1"/>
    <col min="10" max="10" width="7.140625" customWidth="1"/>
    <col min="11" max="11" width="7.28515625" customWidth="1"/>
    <col min="12" max="12" width="31.85546875" customWidth="1"/>
  </cols>
  <sheetData>
    <row r="1" spans="1:194" ht="21.75" customHeight="1" x14ac:dyDescent="0.25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41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</row>
    <row r="2" spans="1:194" ht="13.5" customHeight="1" x14ac:dyDescent="0.25">
      <c r="A2" s="59" t="s">
        <v>58</v>
      </c>
      <c r="B2" s="61" t="s">
        <v>59</v>
      </c>
      <c r="C2" s="22">
        <v>2018</v>
      </c>
      <c r="D2" s="67">
        <v>2019</v>
      </c>
      <c r="E2" s="66"/>
      <c r="F2" s="65">
        <v>2020</v>
      </c>
      <c r="G2" s="66"/>
      <c r="H2" s="24">
        <v>2021</v>
      </c>
      <c r="I2" s="57" t="s">
        <v>65</v>
      </c>
      <c r="J2" s="5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</row>
    <row r="3" spans="1:194" ht="20.25" customHeight="1" x14ac:dyDescent="0.25">
      <c r="A3" s="60"/>
      <c r="B3" s="62"/>
      <c r="C3" s="5" t="s">
        <v>0</v>
      </c>
      <c r="D3" s="10" t="s">
        <v>0</v>
      </c>
      <c r="E3" s="14" t="s">
        <v>1</v>
      </c>
      <c r="F3" s="10" t="s">
        <v>0</v>
      </c>
      <c r="G3" s="8" t="s">
        <v>1</v>
      </c>
      <c r="H3" s="5" t="s">
        <v>0</v>
      </c>
      <c r="I3" s="5" t="s">
        <v>62</v>
      </c>
      <c r="J3" s="7" t="s">
        <v>63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</row>
    <row r="4" spans="1:194" ht="15" customHeight="1" x14ac:dyDescent="0.25">
      <c r="A4" s="1" t="s">
        <v>29</v>
      </c>
      <c r="B4" s="3" t="s">
        <v>2</v>
      </c>
      <c r="C4" s="15">
        <v>168</v>
      </c>
      <c r="D4" s="27">
        <v>185.9</v>
      </c>
      <c r="E4" s="27">
        <v>195.3</v>
      </c>
      <c r="F4" s="27">
        <v>190.1</v>
      </c>
      <c r="G4" s="23">
        <v>179.9</v>
      </c>
      <c r="H4" s="23">
        <v>196.2</v>
      </c>
      <c r="I4" s="32">
        <f>(H4*100/G4)-100</f>
        <v>9.0605892162312358</v>
      </c>
      <c r="J4" s="32">
        <f>(H4*100/F4)-100</f>
        <v>3.2088374539715971</v>
      </c>
      <c r="K4" s="42"/>
      <c r="L4" s="43"/>
      <c r="M4" s="44"/>
      <c r="N4" s="45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</row>
    <row r="5" spans="1:194" ht="12" customHeight="1" x14ac:dyDescent="0.25">
      <c r="A5" s="1" t="s">
        <v>30</v>
      </c>
      <c r="B5" s="3" t="s">
        <v>3</v>
      </c>
      <c r="C5" s="15">
        <v>201</v>
      </c>
      <c r="D5" s="27">
        <v>305.5</v>
      </c>
      <c r="E5" s="28" t="s">
        <v>28</v>
      </c>
      <c r="F5" s="27">
        <v>161.24</v>
      </c>
      <c r="G5" s="31" t="s">
        <v>28</v>
      </c>
      <c r="H5" s="23">
        <v>216</v>
      </c>
      <c r="I5" s="33" t="s">
        <v>28</v>
      </c>
      <c r="J5" s="32">
        <f>(H5*100/F5)-100</f>
        <v>33.96179608037707</v>
      </c>
      <c r="K5" s="42"/>
      <c r="L5" s="43"/>
      <c r="M5" s="44"/>
      <c r="N5" s="4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</row>
    <row r="6" spans="1:194" ht="12" customHeight="1" x14ac:dyDescent="0.25">
      <c r="A6" s="1" t="s">
        <v>31</v>
      </c>
      <c r="B6" s="3" t="s">
        <v>4</v>
      </c>
      <c r="C6" s="15">
        <v>178.52</v>
      </c>
      <c r="D6" s="27">
        <v>186.34</v>
      </c>
      <c r="E6" s="27">
        <v>169.5</v>
      </c>
      <c r="F6" s="30" t="s">
        <v>28</v>
      </c>
      <c r="G6" s="27">
        <v>151.93</v>
      </c>
      <c r="H6" s="27">
        <v>198.7</v>
      </c>
      <c r="I6" s="32">
        <f>(H6*100/G6)-100</f>
        <v>30.783913644441526</v>
      </c>
      <c r="J6" s="33" t="s">
        <v>28</v>
      </c>
      <c r="K6" s="46"/>
      <c r="L6" s="4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</row>
    <row r="7" spans="1:194" ht="11.25" customHeight="1" x14ac:dyDescent="0.25">
      <c r="A7" s="1" t="s">
        <v>32</v>
      </c>
      <c r="B7" s="3" t="s">
        <v>5</v>
      </c>
      <c r="C7" s="19">
        <v>138.80000000000001</v>
      </c>
      <c r="D7" s="29" t="s">
        <v>28</v>
      </c>
      <c r="E7" s="18">
        <v>121.8</v>
      </c>
      <c r="F7" s="27">
        <v>156.49</v>
      </c>
      <c r="G7" s="26">
        <v>111.76</v>
      </c>
      <c r="H7" s="30" t="s">
        <v>28</v>
      </c>
      <c r="I7" s="34" t="s">
        <v>28</v>
      </c>
      <c r="J7" s="34" t="s">
        <v>28</v>
      </c>
      <c r="K7" s="25"/>
      <c r="L7" s="43"/>
      <c r="M7" s="9"/>
      <c r="N7" s="9" t="s">
        <v>64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</row>
    <row r="8" spans="1:194" ht="11.25" customHeight="1" x14ac:dyDescent="0.25">
      <c r="A8" s="1" t="s">
        <v>33</v>
      </c>
      <c r="B8" s="3" t="s">
        <v>6</v>
      </c>
      <c r="C8" s="15">
        <v>154.63999999999999</v>
      </c>
      <c r="D8" s="27">
        <v>168.69</v>
      </c>
      <c r="E8" s="27">
        <v>141.30000000000001</v>
      </c>
      <c r="F8" s="27">
        <v>143.96</v>
      </c>
      <c r="G8" s="27">
        <v>141.99</v>
      </c>
      <c r="H8" s="27">
        <v>163.19999999999999</v>
      </c>
      <c r="I8" s="32">
        <f t="shared" ref="I8:I11" si="0">(H8*100/G8)-100</f>
        <v>14.93767166701879</v>
      </c>
      <c r="J8" s="32">
        <f t="shared" ref="J8:J12" si="1">(H8*100/F8)-100</f>
        <v>13.364823562100568</v>
      </c>
      <c r="K8" s="46"/>
      <c r="L8" s="43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</row>
    <row r="9" spans="1:194" ht="13.5" customHeight="1" x14ac:dyDescent="0.25">
      <c r="A9" s="1" t="s">
        <v>34</v>
      </c>
      <c r="B9" s="3" t="s">
        <v>7</v>
      </c>
      <c r="C9" s="15">
        <v>113.8</v>
      </c>
      <c r="D9" s="27">
        <v>171</v>
      </c>
      <c r="E9" s="27">
        <v>147.19999999999999</v>
      </c>
      <c r="F9" s="27">
        <v>173.32</v>
      </c>
      <c r="G9" s="27">
        <v>108.12</v>
      </c>
      <c r="H9" s="27">
        <v>126.2</v>
      </c>
      <c r="I9" s="32">
        <f t="shared" si="0"/>
        <v>16.722160562338132</v>
      </c>
      <c r="J9" s="32">
        <f t="shared" si="1"/>
        <v>-27.186706669743828</v>
      </c>
      <c r="K9" s="46"/>
      <c r="L9" s="43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</row>
    <row r="10" spans="1:194" ht="12.75" customHeight="1" x14ac:dyDescent="0.25">
      <c r="A10" s="1" t="s">
        <v>35</v>
      </c>
      <c r="B10" s="3" t="s">
        <v>8</v>
      </c>
      <c r="C10" s="15">
        <v>175.04</v>
      </c>
      <c r="D10" s="27">
        <v>176.44</v>
      </c>
      <c r="E10" s="27">
        <v>171.6</v>
      </c>
      <c r="F10" s="27">
        <v>142.05000000000001</v>
      </c>
      <c r="G10" s="27">
        <v>180.2</v>
      </c>
      <c r="H10" s="27">
        <v>193.45</v>
      </c>
      <c r="I10" s="32">
        <f t="shared" si="0"/>
        <v>7.3529411764705941</v>
      </c>
      <c r="J10" s="32">
        <f t="shared" si="1"/>
        <v>36.184442097852866</v>
      </c>
      <c r="K10" s="46"/>
      <c r="L10" s="43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</row>
    <row r="11" spans="1:194" ht="12" customHeight="1" x14ac:dyDescent="0.25">
      <c r="A11" s="1" t="s">
        <v>36</v>
      </c>
      <c r="B11" s="3" t="s">
        <v>9</v>
      </c>
      <c r="C11" s="15">
        <v>137.22999999999999</v>
      </c>
      <c r="D11" s="27">
        <v>171.35</v>
      </c>
      <c r="E11" s="27">
        <v>135.69999999999999</v>
      </c>
      <c r="F11" s="27">
        <v>171.55</v>
      </c>
      <c r="G11" s="27">
        <v>135.69</v>
      </c>
      <c r="H11" s="27">
        <v>166</v>
      </c>
      <c r="I11" s="32">
        <f t="shared" si="0"/>
        <v>22.337681479843766</v>
      </c>
      <c r="J11" s="32">
        <f t="shared" si="1"/>
        <v>-3.2352083940542116</v>
      </c>
      <c r="K11" s="46"/>
      <c r="L11" s="43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</row>
    <row r="12" spans="1:194" ht="10.5" customHeight="1" x14ac:dyDescent="0.25">
      <c r="A12" s="1" t="s">
        <v>37</v>
      </c>
      <c r="B12" s="3" t="s">
        <v>10</v>
      </c>
      <c r="C12" s="15">
        <v>518</v>
      </c>
      <c r="D12" s="27">
        <v>530</v>
      </c>
      <c r="E12" s="28" t="s">
        <v>28</v>
      </c>
      <c r="F12" s="27">
        <v>571.6</v>
      </c>
      <c r="G12" s="28" t="s">
        <v>28</v>
      </c>
      <c r="H12" s="27">
        <v>804.7</v>
      </c>
      <c r="I12" s="34" t="s">
        <v>28</v>
      </c>
      <c r="J12" s="32">
        <f t="shared" si="1"/>
        <v>40.78026592022394</v>
      </c>
      <c r="K12" s="46"/>
      <c r="L12" s="4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</row>
    <row r="13" spans="1:194" ht="15" customHeight="1" x14ac:dyDescent="0.25">
      <c r="A13" s="1" t="s">
        <v>38</v>
      </c>
      <c r="B13" s="3" t="s">
        <v>11</v>
      </c>
      <c r="C13" s="17">
        <v>357</v>
      </c>
      <c r="D13" s="16">
        <v>357.6</v>
      </c>
      <c r="E13" s="18">
        <v>353.14</v>
      </c>
      <c r="F13" s="27">
        <v>163.69999999999999</v>
      </c>
      <c r="G13" s="28" t="s">
        <v>28</v>
      </c>
      <c r="H13" s="28" t="s">
        <v>28</v>
      </c>
      <c r="I13" s="34" t="s">
        <v>28</v>
      </c>
      <c r="J13" s="34" t="s">
        <v>28</v>
      </c>
      <c r="K13" s="46"/>
      <c r="L13" s="4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</row>
    <row r="14" spans="1:194" ht="25.5" customHeight="1" x14ac:dyDescent="0.25">
      <c r="A14" s="1" t="s">
        <v>39</v>
      </c>
      <c r="B14" s="3" t="s">
        <v>12</v>
      </c>
      <c r="C14" s="15">
        <v>161.35</v>
      </c>
      <c r="D14" s="27">
        <v>174.52</v>
      </c>
      <c r="E14" s="27">
        <v>166.3</v>
      </c>
      <c r="F14" s="27">
        <v>185.5</v>
      </c>
      <c r="G14" s="27">
        <v>158.21</v>
      </c>
      <c r="H14" s="27">
        <v>180.3</v>
      </c>
      <c r="I14" s="32">
        <f>(H14*100/G14)-100</f>
        <v>13.962454964920042</v>
      </c>
      <c r="J14" s="32">
        <f>(H14*100/F14)-100</f>
        <v>-2.8032345013477027</v>
      </c>
      <c r="K14" s="46"/>
      <c r="L14" s="4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</row>
    <row r="15" spans="1:194" ht="42.75" customHeight="1" x14ac:dyDescent="0.25">
      <c r="A15" s="1" t="s">
        <v>40</v>
      </c>
      <c r="B15" s="3" t="s">
        <v>13</v>
      </c>
      <c r="C15" s="15">
        <v>231.99</v>
      </c>
      <c r="D15" s="27">
        <v>240.82</v>
      </c>
      <c r="E15" s="27">
        <v>237.3</v>
      </c>
      <c r="F15" s="27">
        <v>185.5</v>
      </c>
      <c r="G15" s="27">
        <v>221.98</v>
      </c>
      <c r="H15" s="27">
        <v>263.89999999999998</v>
      </c>
      <c r="I15" s="32">
        <f>(H15*100/G15)-100</f>
        <v>18.884584196774469</v>
      </c>
      <c r="J15" s="32">
        <f>(H15*100/F15)-100</f>
        <v>42.264150943396203</v>
      </c>
      <c r="K15" s="46"/>
      <c r="L15" s="4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</row>
    <row r="16" spans="1:194" ht="30" customHeight="1" x14ac:dyDescent="0.25">
      <c r="A16" s="1" t="s">
        <v>41</v>
      </c>
      <c r="B16" s="3" t="s">
        <v>14</v>
      </c>
      <c r="C16" s="15">
        <v>682.55</v>
      </c>
      <c r="D16" s="27">
        <v>653.33000000000004</v>
      </c>
      <c r="E16" s="27">
        <v>707.9</v>
      </c>
      <c r="F16" s="27">
        <v>660.1</v>
      </c>
      <c r="G16" s="27">
        <v>734.9</v>
      </c>
      <c r="H16" s="27">
        <v>1109.7</v>
      </c>
      <c r="I16" s="32">
        <f t="shared" ref="I16" si="2">(H16*100/G16)-100</f>
        <v>51.000136072935106</v>
      </c>
      <c r="J16" s="32">
        <f t="shared" ref="J16:J18" si="3">(H16*100/F16)-100</f>
        <v>68.110892289047115</v>
      </c>
      <c r="K16" s="39"/>
      <c r="L16" s="4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</row>
    <row r="17" spans="1:194" ht="15.75" customHeight="1" x14ac:dyDescent="0.25">
      <c r="A17" s="1" t="s">
        <v>42</v>
      </c>
      <c r="B17" s="3" t="s">
        <v>66</v>
      </c>
      <c r="C17" s="15">
        <v>694.52</v>
      </c>
      <c r="D17" s="27">
        <v>702.31</v>
      </c>
      <c r="E17" s="27">
        <v>704.5</v>
      </c>
      <c r="F17" s="27">
        <v>749.1</v>
      </c>
      <c r="G17" s="27">
        <v>714.62</v>
      </c>
      <c r="H17" s="28" t="s">
        <v>28</v>
      </c>
      <c r="I17" s="35" t="s">
        <v>28</v>
      </c>
      <c r="J17" s="35" t="s">
        <v>28</v>
      </c>
      <c r="K17" s="46"/>
      <c r="L17" s="4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</row>
    <row r="18" spans="1:194" ht="39" customHeight="1" x14ac:dyDescent="0.25">
      <c r="A18" s="1" t="s">
        <v>57</v>
      </c>
      <c r="B18" s="3">
        <v>1514</v>
      </c>
      <c r="C18" s="15">
        <v>686.43</v>
      </c>
      <c r="D18" s="15">
        <v>652.16</v>
      </c>
      <c r="E18" s="17" t="s">
        <v>28</v>
      </c>
      <c r="F18" s="15">
        <v>716.64</v>
      </c>
      <c r="G18" s="17" t="s">
        <v>28</v>
      </c>
      <c r="H18" s="15">
        <v>997.13</v>
      </c>
      <c r="I18" s="35" t="s">
        <v>28</v>
      </c>
      <c r="J18" s="36">
        <f t="shared" si="3"/>
        <v>39.139595891940161</v>
      </c>
      <c r="K18" s="46"/>
      <c r="L18" s="4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</row>
    <row r="19" spans="1:194" ht="12" customHeight="1" x14ac:dyDescent="0.25">
      <c r="A19" s="1" t="s">
        <v>43</v>
      </c>
      <c r="B19" s="3" t="s">
        <v>15</v>
      </c>
      <c r="C19" s="15">
        <v>114.73</v>
      </c>
      <c r="D19" s="15">
        <v>104.81</v>
      </c>
      <c r="E19" s="15">
        <v>109.7</v>
      </c>
      <c r="F19" s="15">
        <v>105.18</v>
      </c>
      <c r="G19" s="15">
        <v>121.4</v>
      </c>
      <c r="H19" s="15">
        <v>130.30000000000001</v>
      </c>
      <c r="I19" s="32">
        <f>(H19*100/G19)-100</f>
        <v>7.3311367380560171</v>
      </c>
      <c r="J19" s="32">
        <f>(H19*100/F19)-100</f>
        <v>23.882867465297593</v>
      </c>
      <c r="K19" s="46"/>
      <c r="L19" s="4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</row>
    <row r="20" spans="1:194" ht="45.75" customHeight="1" x14ac:dyDescent="0.25">
      <c r="A20" s="1" t="s">
        <v>44</v>
      </c>
      <c r="B20" s="3" t="s">
        <v>16</v>
      </c>
      <c r="C20" s="15">
        <v>136.85</v>
      </c>
      <c r="D20" s="15">
        <v>159.56</v>
      </c>
      <c r="E20" s="15">
        <v>150.69999999999999</v>
      </c>
      <c r="F20" s="15">
        <v>128.52000000000001</v>
      </c>
      <c r="G20" s="15">
        <v>135.74</v>
      </c>
      <c r="H20" s="15">
        <v>157.6</v>
      </c>
      <c r="I20" s="36">
        <f>(H20*100/G20)-100</f>
        <v>16.104317076764389</v>
      </c>
      <c r="J20" s="36">
        <f>(H20*100/F20)-100</f>
        <v>22.626828509181436</v>
      </c>
      <c r="K20" s="46"/>
      <c r="L20" s="4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</row>
    <row r="21" spans="1:194" ht="45" customHeight="1" x14ac:dyDescent="0.25">
      <c r="A21" s="1" t="s">
        <v>45</v>
      </c>
      <c r="B21" s="3" t="s">
        <v>17</v>
      </c>
      <c r="C21" s="15">
        <v>130.85</v>
      </c>
      <c r="D21" s="15">
        <v>158.54</v>
      </c>
      <c r="E21" s="15">
        <v>145.9</v>
      </c>
      <c r="F21" s="15">
        <v>127.9</v>
      </c>
      <c r="G21" s="17" t="s">
        <v>28</v>
      </c>
      <c r="H21" s="15">
        <v>145.9</v>
      </c>
      <c r="I21" s="37" t="s">
        <v>28</v>
      </c>
      <c r="J21" s="36">
        <f>(H21*100/F21)-100</f>
        <v>14.073494917904611</v>
      </c>
      <c r="K21" s="46"/>
      <c r="L21" s="4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</row>
    <row r="22" spans="1:194" ht="56.25" customHeight="1" x14ac:dyDescent="0.25">
      <c r="A22" s="1" t="s">
        <v>47</v>
      </c>
      <c r="B22" s="3" t="s">
        <v>18</v>
      </c>
      <c r="C22" s="17">
        <v>145</v>
      </c>
      <c r="D22" s="20">
        <v>181.29</v>
      </c>
      <c r="E22" s="21">
        <v>145.80000000000001</v>
      </c>
      <c r="F22" s="15">
        <v>120.09</v>
      </c>
      <c r="G22" s="15">
        <v>161.05000000000001</v>
      </c>
      <c r="H22" s="17" t="s">
        <v>28</v>
      </c>
      <c r="I22" s="35" t="s">
        <v>28</v>
      </c>
      <c r="J22" s="35" t="s">
        <v>28</v>
      </c>
      <c r="K22" s="46"/>
      <c r="L22" s="4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76"/>
      <c r="AA22" s="76"/>
      <c r="AB22" s="68"/>
      <c r="AC22" s="69"/>
      <c r="AD22" s="68"/>
      <c r="AE22" s="69"/>
      <c r="AF22" s="70"/>
      <c r="AG22" s="71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</row>
    <row r="23" spans="1:194" ht="35.25" customHeight="1" x14ac:dyDescent="0.25">
      <c r="A23" s="1" t="s">
        <v>46</v>
      </c>
      <c r="B23" s="3" t="s">
        <v>19</v>
      </c>
      <c r="C23" s="17" t="s">
        <v>28</v>
      </c>
      <c r="D23" s="15">
        <v>193.17</v>
      </c>
      <c r="E23" s="21">
        <v>167.2</v>
      </c>
      <c r="F23" s="15">
        <v>139.86000000000001</v>
      </c>
      <c r="G23" s="15" t="s">
        <v>28</v>
      </c>
      <c r="H23" s="15">
        <v>190.3</v>
      </c>
      <c r="I23" s="35" t="s">
        <v>28</v>
      </c>
      <c r="J23" s="36">
        <f>(H23*100/F23)-100</f>
        <v>36.064636064636062</v>
      </c>
      <c r="K23" s="46"/>
      <c r="L23" s="4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77"/>
      <c r="AA23" s="77"/>
      <c r="AB23" s="47"/>
      <c r="AC23" s="47"/>
      <c r="AD23" s="47"/>
      <c r="AE23" s="47"/>
      <c r="AF23" s="47"/>
      <c r="AG23" s="48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</row>
    <row r="24" spans="1:194" ht="13.5" customHeight="1" x14ac:dyDescent="0.25">
      <c r="A24" s="1" t="s">
        <v>48</v>
      </c>
      <c r="B24" s="3" t="s">
        <v>20</v>
      </c>
      <c r="C24" s="15">
        <v>375.25</v>
      </c>
      <c r="D24" s="15">
        <v>322.89</v>
      </c>
      <c r="E24" s="15">
        <v>343.9</v>
      </c>
      <c r="F24" s="15">
        <v>360.58</v>
      </c>
      <c r="G24" s="15">
        <v>373.4</v>
      </c>
      <c r="H24" s="15">
        <v>436.9</v>
      </c>
      <c r="I24" s="32">
        <f t="shared" ref="I24:I33" si="4">(H24*100/G24)-100</f>
        <v>17.005891805034821</v>
      </c>
      <c r="J24" s="32">
        <f t="shared" ref="J24:J33" si="5">(H24*100/F24)-100</f>
        <v>21.165899384325257</v>
      </c>
      <c r="K24" s="25"/>
      <c r="L24" s="43"/>
      <c r="M24" s="4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43"/>
      <c r="AA24" s="43"/>
      <c r="AB24" s="49"/>
      <c r="AC24" s="49"/>
      <c r="AD24" s="49"/>
      <c r="AE24" s="49"/>
      <c r="AF24" s="44"/>
      <c r="AG24" s="4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</row>
    <row r="25" spans="1:194" ht="12.75" customHeight="1" x14ac:dyDescent="0.25">
      <c r="A25" s="1" t="s">
        <v>49</v>
      </c>
      <c r="B25" s="3" t="s">
        <v>21</v>
      </c>
      <c r="C25" s="15">
        <v>232.1</v>
      </c>
      <c r="D25" s="15">
        <v>233.09</v>
      </c>
      <c r="E25" s="15">
        <v>227.8</v>
      </c>
      <c r="F25" s="15">
        <v>211</v>
      </c>
      <c r="G25" s="15">
        <v>242.5</v>
      </c>
      <c r="H25" s="15">
        <v>271.89999999999998</v>
      </c>
      <c r="I25" s="32">
        <f t="shared" si="4"/>
        <v>12.123711340206171</v>
      </c>
      <c r="J25" s="32">
        <f t="shared" si="5"/>
        <v>28.862559241706151</v>
      </c>
      <c r="K25" s="46"/>
      <c r="L25" s="43"/>
      <c r="M25" s="4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43"/>
      <c r="AA25" s="43"/>
      <c r="AB25" s="49"/>
      <c r="AC25" s="49"/>
      <c r="AD25" s="49"/>
      <c r="AE25" s="49"/>
      <c r="AF25" s="44"/>
      <c r="AG25" s="44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</row>
    <row r="26" spans="1:194" ht="21.75" customHeight="1" x14ac:dyDescent="0.25">
      <c r="A26" s="1" t="s">
        <v>50</v>
      </c>
      <c r="B26" s="63" t="s">
        <v>22</v>
      </c>
      <c r="C26" s="15">
        <v>241.43</v>
      </c>
      <c r="D26" s="15">
        <v>245.68</v>
      </c>
      <c r="E26" s="15">
        <v>226.3</v>
      </c>
      <c r="F26" s="15">
        <v>228.28</v>
      </c>
      <c r="G26" s="15">
        <v>261.7</v>
      </c>
      <c r="H26" s="15">
        <v>302.39999999999998</v>
      </c>
      <c r="I26" s="32">
        <f t="shared" si="4"/>
        <v>15.552158960641947</v>
      </c>
      <c r="J26" s="32">
        <f t="shared" si="5"/>
        <v>32.468897844752036</v>
      </c>
      <c r="K26" s="46"/>
      <c r="L26" s="50" t="s">
        <v>28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43"/>
      <c r="AA26" s="43"/>
      <c r="AB26" s="49"/>
      <c r="AC26" s="49"/>
      <c r="AD26" s="49"/>
      <c r="AE26" s="49"/>
      <c r="AF26" s="44"/>
      <c r="AG26" s="4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</row>
    <row r="27" spans="1:194" ht="23.25" customHeight="1" x14ac:dyDescent="0.25">
      <c r="A27" s="1" t="s">
        <v>51</v>
      </c>
      <c r="B27" s="64"/>
      <c r="C27" s="15">
        <v>229.38</v>
      </c>
      <c r="D27" s="15">
        <v>253.46</v>
      </c>
      <c r="E27" s="15">
        <v>223.9</v>
      </c>
      <c r="F27" s="15">
        <v>245</v>
      </c>
      <c r="G27" s="15">
        <v>251.19</v>
      </c>
      <c r="H27" s="15">
        <v>283.39999999999998</v>
      </c>
      <c r="I27" s="32">
        <f t="shared" si="4"/>
        <v>12.822962697559603</v>
      </c>
      <c r="J27" s="32">
        <f t="shared" si="5"/>
        <v>15.673469387755091</v>
      </c>
      <c r="K27" s="46"/>
      <c r="L27" s="4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43"/>
      <c r="AA27" s="43"/>
      <c r="AB27" s="51"/>
      <c r="AC27" s="52"/>
      <c r="AD27" s="53"/>
      <c r="AE27" s="54"/>
      <c r="AF27" s="44"/>
      <c r="AG27" s="44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</row>
    <row r="28" spans="1:194" ht="12" customHeight="1" x14ac:dyDescent="0.25">
      <c r="A28" s="1" t="s">
        <v>52</v>
      </c>
      <c r="B28" s="3" t="s">
        <v>23</v>
      </c>
      <c r="C28" s="15">
        <v>109.35</v>
      </c>
      <c r="D28" s="15">
        <v>116.99</v>
      </c>
      <c r="E28" s="15">
        <v>134.80000000000001</v>
      </c>
      <c r="F28" s="15">
        <v>134.9</v>
      </c>
      <c r="G28" s="15">
        <v>144.69999999999999</v>
      </c>
      <c r="H28" s="15">
        <v>109.4</v>
      </c>
      <c r="I28" s="32">
        <f t="shared" si="4"/>
        <v>-24.395300621976503</v>
      </c>
      <c r="J28" s="32">
        <f t="shared" si="5"/>
        <v>-18.902891030392894</v>
      </c>
      <c r="K28" s="46"/>
      <c r="L28" s="4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43"/>
      <c r="AA28" s="43"/>
      <c r="AB28" s="49"/>
      <c r="AC28" s="49"/>
      <c r="AD28" s="49"/>
      <c r="AE28" s="49"/>
      <c r="AF28" s="44"/>
      <c r="AG28" s="4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</row>
    <row r="29" spans="1:194" ht="12" customHeight="1" x14ac:dyDescent="0.25">
      <c r="A29" s="1" t="s">
        <v>53</v>
      </c>
      <c r="B29" s="3" t="s">
        <v>60</v>
      </c>
      <c r="C29" s="15">
        <v>67.010000000000005</v>
      </c>
      <c r="D29" s="15">
        <v>81.2</v>
      </c>
      <c r="E29" s="15">
        <v>89.4</v>
      </c>
      <c r="F29" s="15">
        <v>70.08</v>
      </c>
      <c r="G29" s="15">
        <v>80.94</v>
      </c>
      <c r="H29" s="15">
        <v>98.3</v>
      </c>
      <c r="I29" s="32">
        <f t="shared" si="4"/>
        <v>21.447986162589572</v>
      </c>
      <c r="J29" s="32">
        <f t="shared" si="5"/>
        <v>40.268264840182638</v>
      </c>
      <c r="K29" s="46"/>
      <c r="L29" s="4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43"/>
      <c r="AA29" s="43"/>
      <c r="AB29" s="49"/>
      <c r="AC29" s="49"/>
      <c r="AD29" s="49"/>
      <c r="AE29" s="49"/>
      <c r="AF29" s="44"/>
      <c r="AG29" s="44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</row>
    <row r="30" spans="1:194" ht="12.75" customHeight="1" x14ac:dyDescent="0.25">
      <c r="A30" s="1" t="s">
        <v>54</v>
      </c>
      <c r="B30" s="3" t="s">
        <v>24</v>
      </c>
      <c r="C30" s="15">
        <v>472.66</v>
      </c>
      <c r="D30" s="15">
        <v>480.8</v>
      </c>
      <c r="E30" s="15">
        <v>498.6</v>
      </c>
      <c r="F30" s="15">
        <v>442.18</v>
      </c>
      <c r="G30" s="15">
        <v>487.6</v>
      </c>
      <c r="H30" s="15">
        <v>541.29999999999995</v>
      </c>
      <c r="I30" s="32">
        <f t="shared" si="4"/>
        <v>11.01312551271532</v>
      </c>
      <c r="J30" s="32">
        <f t="shared" si="5"/>
        <v>22.416210592971169</v>
      </c>
      <c r="K30" s="46"/>
      <c r="L30" s="43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43"/>
      <c r="AA30" s="43"/>
      <c r="AB30" s="49"/>
      <c r="AC30" s="49"/>
      <c r="AD30" s="49"/>
      <c r="AE30" s="49"/>
      <c r="AF30" s="44"/>
      <c r="AG30" s="4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</row>
    <row r="31" spans="1:194" ht="12.75" customHeight="1" x14ac:dyDescent="0.25">
      <c r="A31" s="1" t="s">
        <v>55</v>
      </c>
      <c r="B31" s="3" t="s">
        <v>25</v>
      </c>
      <c r="C31" s="15">
        <v>63.02</v>
      </c>
      <c r="D31" s="15">
        <v>63.35</v>
      </c>
      <c r="E31" s="15">
        <v>61.7</v>
      </c>
      <c r="F31" s="15">
        <v>61.3</v>
      </c>
      <c r="G31" s="15">
        <v>84.5</v>
      </c>
      <c r="H31" s="15">
        <v>78</v>
      </c>
      <c r="I31" s="32">
        <f t="shared" si="4"/>
        <v>-7.6923076923076934</v>
      </c>
      <c r="J31" s="32">
        <f t="shared" si="5"/>
        <v>27.243066884176187</v>
      </c>
      <c r="K31" s="46"/>
      <c r="L31" s="43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43"/>
      <c r="AA31" s="43"/>
      <c r="AB31" s="49"/>
      <c r="AC31" s="49"/>
      <c r="AD31" s="49"/>
      <c r="AE31" s="49"/>
      <c r="AF31" s="44"/>
      <c r="AG31" s="4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</row>
    <row r="32" spans="1:194" ht="12" customHeight="1" x14ac:dyDescent="0.25">
      <c r="A32" s="1" t="s">
        <v>61</v>
      </c>
      <c r="B32" s="3" t="s">
        <v>26</v>
      </c>
      <c r="C32" s="15">
        <v>827.76</v>
      </c>
      <c r="D32" s="15">
        <v>828.76</v>
      </c>
      <c r="E32" s="15" t="s">
        <v>28</v>
      </c>
      <c r="F32" s="15">
        <v>952.88</v>
      </c>
      <c r="G32" s="15">
        <v>1046.04</v>
      </c>
      <c r="H32" s="15">
        <v>1250</v>
      </c>
      <c r="I32" s="32">
        <f t="shared" si="4"/>
        <v>19.498298344231586</v>
      </c>
      <c r="J32" s="32">
        <f t="shared" si="5"/>
        <v>31.181261019225929</v>
      </c>
      <c r="K32" s="46"/>
      <c r="L32" s="43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43"/>
      <c r="AA32" s="43"/>
      <c r="AB32" s="49"/>
      <c r="AC32" s="49"/>
      <c r="AD32" s="49"/>
      <c r="AE32" s="49"/>
      <c r="AF32" s="55"/>
      <c r="AG32" s="5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</row>
    <row r="33" spans="1:194" ht="14.25" customHeight="1" x14ac:dyDescent="0.25">
      <c r="A33" s="2" t="s">
        <v>56</v>
      </c>
      <c r="B33" s="4" t="s">
        <v>27</v>
      </c>
      <c r="C33" s="15">
        <v>2449.33</v>
      </c>
      <c r="D33" s="15">
        <v>2067.6799999999998</v>
      </c>
      <c r="E33" s="15">
        <v>2026.2</v>
      </c>
      <c r="F33" s="15">
        <v>2151.5300000000002</v>
      </c>
      <c r="G33" s="15">
        <v>2086.6239999999998</v>
      </c>
      <c r="H33" s="15">
        <v>2133.1</v>
      </c>
      <c r="I33" s="38">
        <f t="shared" si="4"/>
        <v>2.227329887895479</v>
      </c>
      <c r="J33" s="38">
        <f t="shared" si="5"/>
        <v>-0.85659972205826307</v>
      </c>
      <c r="K33" s="46"/>
      <c r="L33" s="43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43"/>
      <c r="AA33" s="43"/>
      <c r="AB33" s="49"/>
      <c r="AC33" s="50"/>
      <c r="AD33" s="56"/>
      <c r="AE33" s="54"/>
      <c r="AF33" s="44"/>
      <c r="AG33" s="55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</row>
    <row r="34" spans="1:194" ht="12" customHeight="1" x14ac:dyDescent="0.25">
      <c r="A34" s="72" t="s">
        <v>68</v>
      </c>
      <c r="B34" s="73"/>
      <c r="C34" s="11"/>
      <c r="D34" s="12"/>
      <c r="E34" s="12"/>
      <c r="F34" s="12"/>
      <c r="G34" s="12"/>
      <c r="H34" s="12"/>
      <c r="I34" s="12"/>
      <c r="J34" s="13"/>
      <c r="K34" s="2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43"/>
      <c r="AA34" s="43"/>
      <c r="AB34" s="49"/>
      <c r="AC34" s="49"/>
      <c r="AD34" s="49"/>
      <c r="AE34" s="49"/>
      <c r="AF34" s="44"/>
      <c r="AG34" s="4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</row>
    <row r="35" spans="1:194" ht="12.75" customHeight="1" x14ac:dyDescent="0.25">
      <c r="A35" s="74" t="s">
        <v>69</v>
      </c>
      <c r="B35" s="75"/>
      <c r="C35" s="6"/>
      <c r="D35" s="6"/>
      <c r="E35" s="6"/>
      <c r="F35" s="6"/>
      <c r="G35" s="6"/>
      <c r="H35" s="6"/>
      <c r="I35" s="6"/>
      <c r="J35" s="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43"/>
      <c r="AA35" s="43"/>
      <c r="AB35" s="49"/>
      <c r="AC35" s="49"/>
      <c r="AD35" s="49"/>
      <c r="AE35" s="49"/>
      <c r="AF35" s="44"/>
      <c r="AG35" s="44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</row>
    <row r="36" spans="1:194" ht="10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43"/>
      <c r="AA36" s="43"/>
      <c r="AB36" s="49"/>
      <c r="AC36" s="49"/>
      <c r="AD36" s="49"/>
      <c r="AE36" s="49"/>
      <c r="AF36" s="44"/>
      <c r="AG36" s="4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</row>
    <row r="37" spans="1:194" s="9" customFormat="1" x14ac:dyDescent="0.25"/>
    <row r="38" spans="1:194" s="9" customFormat="1" x14ac:dyDescent="0.25"/>
    <row r="39" spans="1:194" s="9" customFormat="1" x14ac:dyDescent="0.25"/>
    <row r="40" spans="1:194" s="9" customFormat="1" x14ac:dyDescent="0.25"/>
    <row r="41" spans="1:194" s="9" customFormat="1" x14ac:dyDescent="0.25"/>
    <row r="42" spans="1:194" s="9" customFormat="1" x14ac:dyDescent="0.25"/>
    <row r="43" spans="1:194" s="9" customFormat="1" x14ac:dyDescent="0.25"/>
    <row r="44" spans="1:194" s="9" customFormat="1" x14ac:dyDescent="0.25"/>
    <row r="45" spans="1:194" s="9" customFormat="1" x14ac:dyDescent="0.25"/>
    <row r="46" spans="1:194" s="9" customFormat="1" x14ac:dyDescent="0.25"/>
    <row r="47" spans="1:194" s="9" customFormat="1" x14ac:dyDescent="0.25"/>
    <row r="48" spans="1:194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</sheetData>
  <mergeCells count="13">
    <mergeCell ref="AB22:AC22"/>
    <mergeCell ref="AD22:AE22"/>
    <mergeCell ref="AF22:AG22"/>
    <mergeCell ref="A34:B34"/>
    <mergeCell ref="A35:B35"/>
    <mergeCell ref="Z22:Z23"/>
    <mergeCell ref="AA22:AA23"/>
    <mergeCell ref="I2:J2"/>
    <mergeCell ref="A2:A3"/>
    <mergeCell ref="B2:B3"/>
    <mergeCell ref="B26:B27"/>
    <mergeCell ref="F2:G2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2021-09-10T06:03:58Z</dcterms:modified>
</cp:coreProperties>
</file>