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02\"/>
    </mc:Choice>
  </mc:AlternateContent>
  <xr:revisionPtr revIDLastSave="0" documentId="8_{02A1EA13-6DD1-4FBE-8683-684A2ECAD543}" xr6:coauthVersionLast="47" xr6:coauthVersionMax="47" xr10:uidLastSave="{00000000-0000-0000-0000-000000000000}"/>
  <bookViews>
    <workbookView xWindow="-108" yWindow="-108" windowWidth="23256" windowHeight="12456" xr2:uid="{AAB1980A-9F5A-4CCC-996C-17159BB2B361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2" i="1" l="1"/>
  <c r="H152" i="1"/>
  <c r="I151" i="1"/>
  <c r="H151" i="1"/>
  <c r="I150" i="1"/>
  <c r="H150" i="1"/>
  <c r="I147" i="1"/>
  <c r="H147" i="1"/>
  <c r="I146" i="1"/>
  <c r="I145" i="1"/>
  <c r="H145" i="1"/>
  <c r="I144" i="1"/>
  <c r="H144" i="1"/>
  <c r="I143" i="1"/>
  <c r="H143" i="1"/>
  <c r="I141" i="1"/>
  <c r="H141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3" i="1"/>
  <c r="H123" i="1"/>
  <c r="I122" i="1"/>
  <c r="H122" i="1"/>
  <c r="I121" i="1"/>
  <c r="H121" i="1"/>
  <c r="I119" i="1"/>
  <c r="H119" i="1"/>
  <c r="H118" i="1"/>
  <c r="I117" i="1"/>
  <c r="H117" i="1"/>
  <c r="I116" i="1"/>
  <c r="H116" i="1"/>
  <c r="I115" i="1"/>
  <c r="H115" i="1"/>
  <c r="I113" i="1"/>
  <c r="H113" i="1"/>
  <c r="I111" i="1"/>
  <c r="H111" i="1"/>
  <c r="I110" i="1"/>
  <c r="H110" i="1"/>
  <c r="I109" i="1"/>
  <c r="I103" i="1"/>
  <c r="H103" i="1"/>
  <c r="I102" i="1"/>
  <c r="H102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4" i="1"/>
  <c r="H84" i="1"/>
  <c r="I82" i="1"/>
  <c r="H82" i="1"/>
  <c r="I81" i="1"/>
  <c r="H81" i="1"/>
  <c r="I74" i="1"/>
  <c r="H74" i="1"/>
  <c r="I70" i="1"/>
  <c r="H70" i="1"/>
  <c r="I69" i="1"/>
  <c r="H69" i="1"/>
  <c r="I67" i="1"/>
  <c r="I65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H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I15" i="1"/>
  <c r="H15" i="1"/>
  <c r="I13" i="1"/>
  <c r="H13" i="1"/>
  <c r="I12" i="1"/>
  <c r="H12" i="1"/>
  <c r="I10" i="1"/>
  <c r="I8" i="1"/>
</calcChain>
</file>

<file path=xl/sharedStrings.xml><?xml version="1.0" encoding="utf-8"?>
<sst xmlns="http://schemas.openxmlformats.org/spreadsheetml/2006/main" count="522" uniqueCount="38">
  <si>
    <t>Suklasifikuotų galvijų skerdenų skaičius Lietuvos įmonėse 2023 m. 51–2024 m. 2 sav., vnt.</t>
  </si>
  <si>
    <t>Kategorija pagal
raumeningumą</t>
  </si>
  <si>
    <t>Kategorija pagal
riebumą</t>
  </si>
  <si>
    <t>Pokytis %</t>
  </si>
  <si>
    <t>2 sav.
(01 09–15)</t>
  </si>
  <si>
    <t>51 sav.
(12 18–24)</t>
  </si>
  <si>
    <t>52 sav.
(12 25–31)</t>
  </si>
  <si>
    <t>1 sav.
(01 01–07)</t>
  </si>
  <si>
    <t>2 sav.
(01 08–14)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</si>
  <si>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</si>
  <si>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</si>
  <si>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</si>
  <si>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</si>
  <si>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</si>
  <si>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</si>
  <si>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</si>
  <si>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</si>
  <si>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</si>
  <si>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</si>
  <si>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</si>
  <si>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</si>
  <si>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</si>
  <si>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</si>
  <si>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</si>
  <si>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</si>
  <si>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</si>
  <si>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</si>
  <si>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</si>
  <si>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</si>
  <si>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</si>
  <si>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</si>
  <si>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</si>
  <si>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</si>
  <si>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</si>
  <si>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2 savaitę su 2024 m. 1 savaite</t>
  </si>
  <si>
    <t>** lyginant 2024 m. 2 savaitę su 2023 m. 2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</si>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</sst>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/>
      </left>
      <right style="thin">
        <color theme="0" tint="-0.24994659260841701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quotePrefix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21" xfId="1" applyFont="1" applyBorder="1" applyAlignment="1">
      <alignment horizontal="right" vertical="center" wrapText="1" indent="1"/>
    </xf>
    <xf numFmtId="2" fontId="6" fillId="0" borderId="19" xfId="1" quotePrefix="1" applyNumberFormat="1" applyFont="1" applyBorder="1" applyAlignment="1">
      <alignment horizontal="right" vertical="center" wrapText="1" indent="1"/>
    </xf>
    <xf numFmtId="2" fontId="7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center" wrapText="1" indent="1"/>
    </xf>
    <xf numFmtId="0" fontId="9" fillId="0" borderId="22" xfId="0" applyFont="1" applyBorder="1" applyAlignment="1">
      <alignment horizontal="right" vertical="center" wrapText="1" indent="1"/>
    </xf>
    <xf numFmtId="0" fontId="9" fillId="0" borderId="23" xfId="0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19" xfId="0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4" xfId="0" quotePrefix="1" applyNumberFormat="1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0" fontId="7" fillId="4" borderId="1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right" vertical="center" wrapText="1" indent="1"/>
    </xf>
    <xf numFmtId="0" fontId="9" fillId="4" borderId="28" xfId="0" applyFont="1" applyFill="1" applyBorder="1" applyAlignment="1">
      <alignment horizontal="right" vertical="center" wrapText="1" indent="1"/>
    </xf>
    <xf numFmtId="2" fontId="7" fillId="4" borderId="29" xfId="0" applyNumberFormat="1" applyFont="1" applyFill="1" applyBorder="1" applyAlignment="1">
      <alignment horizontal="right" vertical="center" indent="1"/>
    </xf>
    <xf numFmtId="2" fontId="7" fillId="4" borderId="30" xfId="0" applyNumberFormat="1" applyFont="1" applyFill="1" applyBorder="1" applyAlignment="1">
      <alignment horizontal="right" vertical="center" indent="1"/>
    </xf>
    <xf numFmtId="0" fontId="7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4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7" fillId="0" borderId="35" xfId="0" quotePrefix="1" applyFont="1" applyBorder="1" applyAlignment="1">
      <alignment horizontal="right" vertical="center" indent="1"/>
    </xf>
    <xf numFmtId="0" fontId="9" fillId="0" borderId="19" xfId="0" quotePrefix="1" applyFont="1" applyBorder="1" applyAlignment="1">
      <alignment horizontal="right" vertical="center" wrapText="1" indent="1"/>
    </xf>
    <xf numFmtId="0" fontId="9" fillId="0" borderId="36" xfId="0" quotePrefix="1" applyFont="1" applyBorder="1" applyAlignment="1">
      <alignment horizontal="right" vertical="center" wrapText="1" indent="1"/>
    </xf>
    <xf numFmtId="2" fontId="7" fillId="0" borderId="19" xfId="0" quotePrefix="1" applyNumberFormat="1" applyFont="1" applyBorder="1" applyAlignment="1">
      <alignment horizontal="right" vertical="center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9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4" fillId="0" borderId="33" xfId="0" quotePrefix="1" applyFont="1" applyBorder="1" applyAlignment="1">
      <alignment horizontal="right" vertical="center" indent="1"/>
    </xf>
    <xf numFmtId="2" fontId="7" fillId="4" borderId="37" xfId="0" applyNumberFormat="1" applyFont="1" applyFill="1" applyBorder="1" applyAlignment="1">
      <alignment horizontal="right" vertical="center" indent="1"/>
    </xf>
    <xf numFmtId="2" fontId="7" fillId="4" borderId="24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4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indent="1"/>
    </xf>
    <xf numFmtId="0" fontId="6" fillId="0" borderId="36" xfId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7" fillId="0" borderId="35" xfId="0" quotePrefix="1" applyFont="1" applyBorder="1" applyAlignment="1">
      <alignment horizontal="right" indent="1"/>
    </xf>
    <xf numFmtId="0" fontId="7" fillId="0" borderId="19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vertical="center" indent="1"/>
    </xf>
    <xf numFmtId="0" fontId="4" fillId="0" borderId="24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31" xfId="0" quotePrefix="1" applyFont="1" applyBorder="1" applyAlignment="1">
      <alignment horizontal="right" indent="1"/>
    </xf>
    <xf numFmtId="0" fontId="7" fillId="0" borderId="24" xfId="0" quotePrefix="1" applyFont="1" applyBorder="1" applyAlignment="1">
      <alignment horizontal="right" vertical="center" indent="1"/>
    </xf>
    <xf numFmtId="0" fontId="7" fillId="0" borderId="32" xfId="0" quotePrefix="1" applyFont="1" applyBorder="1" applyAlignment="1">
      <alignment horizontal="right" vertical="center" indent="1"/>
    </xf>
    <xf numFmtId="2" fontId="7" fillId="0" borderId="24" xfId="0" quotePrefix="1" applyNumberFormat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7" fillId="0" borderId="17" xfId="0" quotePrefix="1" applyFont="1" applyBorder="1" applyAlignment="1">
      <alignment horizontal="right" vertical="center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7" fillId="0" borderId="17" xfId="0" quotePrefix="1" applyNumberFormat="1" applyFont="1" applyBorder="1" applyAlignment="1">
      <alignment horizontal="right" vertical="center" indent="1"/>
    </xf>
    <xf numFmtId="0" fontId="7" fillId="4" borderId="1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quotePrefix="1" applyFont="1" applyFill="1" applyBorder="1" applyAlignment="1">
      <alignment horizontal="right" indent="1"/>
    </xf>
    <xf numFmtId="0" fontId="7" fillId="4" borderId="29" xfId="0" quotePrefix="1" applyFont="1" applyFill="1" applyBorder="1" applyAlignment="1">
      <alignment horizontal="right" vertical="center" indent="1"/>
    </xf>
    <xf numFmtId="0" fontId="7" fillId="4" borderId="19" xfId="0" quotePrefix="1" applyFont="1" applyFill="1" applyBorder="1" applyAlignment="1">
      <alignment horizontal="right" vertical="center" indent="1"/>
    </xf>
    <xf numFmtId="0" fontId="7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4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7" fillId="0" borderId="35" xfId="1" applyFont="1" applyBorder="1" applyAlignment="1">
      <alignment horizontal="right" vertical="center" wrapText="1" indent="1"/>
    </xf>
    <xf numFmtId="0" fontId="7" fillId="0" borderId="19" xfId="1" quotePrefix="1" applyFont="1" applyBorder="1" applyAlignment="1">
      <alignment horizontal="right" vertical="center" wrapText="1" indent="1"/>
    </xf>
    <xf numFmtId="0" fontId="7" fillId="0" borderId="36" xfId="1" quotePrefix="1" applyFont="1" applyBorder="1" applyAlignment="1">
      <alignment horizontal="right" vertical="center" wrapText="1" indent="1"/>
    </xf>
    <xf numFmtId="0" fontId="7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3" xfId="0" quotePrefix="1" applyFont="1" applyBorder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0" fontId="8" fillId="0" borderId="41" xfId="0" applyFont="1" applyBorder="1" applyAlignment="1">
      <alignment horizontal="right" vertical="center" wrapText="1" indent="1"/>
    </xf>
    <xf numFmtId="0" fontId="9" fillId="0" borderId="42" xfId="0" applyFont="1" applyBorder="1" applyAlignment="1">
      <alignment horizontal="right" vertical="center" wrapText="1" indent="1"/>
    </xf>
    <xf numFmtId="0" fontId="9" fillId="0" borderId="43" xfId="0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8" fillId="0" borderId="41" xfId="0" quotePrefix="1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2" fontId="7" fillId="0" borderId="24" xfId="0" applyNumberFormat="1" applyFont="1" applyBorder="1" applyAlignment="1">
      <alignment horizontal="right" vertical="center" indent="1"/>
    </xf>
    <xf numFmtId="0" fontId="4" fillId="0" borderId="24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7" fillId="0" borderId="19" xfId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2" fontId="7" fillId="0" borderId="44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right" vertical="center" wrapText="1" indent="1"/>
    </xf>
    <xf numFmtId="0" fontId="10" fillId="0" borderId="0" xfId="0" applyFont="1" applyAlignment="1">
      <alignment horizontal="right" vertical="center" wrapText="1" indent="1"/>
    </xf>
    <xf numFmtId="0" fontId="10" fillId="0" borderId="34" xfId="0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7" fillId="4" borderId="2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right" vertical="center" wrapText="1" indent="1"/>
    </xf>
    <xf numFmtId="0" fontId="7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5" xfId="1" quotePrefix="1" applyFont="1" applyBorder="1" applyAlignment="1">
      <alignment horizontal="right" vertical="center" indent="1"/>
    </xf>
    <xf numFmtId="0" fontId="7" fillId="0" borderId="19" xfId="1" quotePrefix="1" applyFont="1" applyBorder="1" applyAlignment="1">
      <alignment horizontal="right" vertical="center" indent="1"/>
    </xf>
    <xf numFmtId="0" fontId="7" fillId="0" borderId="36" xfId="1" quotePrefix="1" applyFont="1" applyBorder="1" applyAlignment="1">
      <alignment horizontal="right" vertical="center" indent="1"/>
    </xf>
    <xf numFmtId="2" fontId="7" fillId="0" borderId="19" xfId="1" quotePrefix="1" applyNumberFormat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7" fillId="0" borderId="3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31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4" xfId="0" quotePrefix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6" xfId="0" applyFont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right" vertical="center" wrapText="1" indent="1"/>
    </xf>
    <xf numFmtId="0" fontId="9" fillId="4" borderId="24" xfId="0" applyFont="1" applyFill="1" applyBorder="1" applyAlignment="1">
      <alignment horizontal="right" vertical="center" wrapText="1" indent="1"/>
    </xf>
    <xf numFmtId="0" fontId="9" fillId="4" borderId="47" xfId="0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0" fontId="11" fillId="0" borderId="17" xfId="0" applyFont="1" applyBorder="1" applyAlignment="1">
      <alignment horizontal="right" vertical="center" wrapText="1"/>
    </xf>
    <xf numFmtId="0" fontId="11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1C6DEDF5-737A-4F20-8F23-2CD51B45A1A6}"/>
    <cellStyle name="Normal_Sheet1" xfId="1" xr:uid="{11043F98-30F6-472A-B177-F3C67F9D6055}"/>
    <cellStyle name="Normal_Sheet1 2" xfId="2" xr:uid="{42A2A996-A983-4CED-A25C-D4BE2A114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C9A2-2F57-4660-B59B-ADAFF7F04DAB}">
  <dimension ref="A2:I159"/>
  <sheetViews>
    <sheetView showGridLines="0" tabSelected="1" workbookViewId="0">
      <selection activeCell="O141" sqref="O141"/>
    </sheetView>
  </sheetViews>
  <sheetFormatPr defaultRowHeight="14.4" x14ac:dyDescent="0.3"/>
  <cols>
    <col min="1" max="1" width="11.33203125" customWidth="1"/>
    <col min="2" max="2" width="11.1093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/>
      <c r="E4" s="6"/>
      <c r="F4" s="7">
        <v>2024</v>
      </c>
      <c r="G4" s="8"/>
      <c r="H4" s="9" t="s">
        <v>3</v>
      </c>
      <c r="I4" s="10"/>
    </row>
    <row r="5" spans="1:9" ht="24" x14ac:dyDescent="0.3">
      <c r="A5" s="11"/>
      <c r="B5" s="12"/>
      <c r="C5" s="13" t="s">
        <v>4</v>
      </c>
      <c r="D5" s="14" t="s">
        <v>5</v>
      </c>
      <c r="E5" s="14" t="s">
        <v>6</v>
      </c>
      <c r="F5" s="13" t="s">
        <v>7</v>
      </c>
      <c r="G5" s="13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>
        <v>1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>
        <v>1</v>
      </c>
      <c r="D8" s="25">
        <v>6</v>
      </c>
      <c r="E8" s="25" t="s">
        <v>13</v>
      </c>
      <c r="F8" s="25" t="s">
        <v>13</v>
      </c>
      <c r="G8" s="26">
        <v>1</v>
      </c>
      <c r="H8" s="27" t="s">
        <v>13</v>
      </c>
      <c r="I8" s="27">
        <f>G8/C8*100-100</f>
        <v>0</v>
      </c>
    </row>
    <row r="9" spans="1:9" ht="15" thickBot="1" x14ac:dyDescent="0.35">
      <c r="A9" s="23" t="s">
        <v>12</v>
      </c>
      <c r="B9" s="23">
        <v>3</v>
      </c>
      <c r="C9" s="28" t="s">
        <v>13</v>
      </c>
      <c r="D9" s="29" t="s">
        <v>13</v>
      </c>
      <c r="E9" s="29" t="s">
        <v>13</v>
      </c>
      <c r="F9" s="29" t="s">
        <v>13</v>
      </c>
      <c r="G9" s="30" t="s">
        <v>13</v>
      </c>
      <c r="H9" s="22" t="s">
        <v>13</v>
      </c>
      <c r="I9" s="22" t="s">
        <v>13</v>
      </c>
    </row>
    <row r="10" spans="1:9" ht="15" thickBot="1" x14ac:dyDescent="0.35">
      <c r="A10" s="31" t="s">
        <v>12</v>
      </c>
      <c r="B10" s="31"/>
      <c r="C10" s="32">
        <v>1</v>
      </c>
      <c r="D10" s="33">
        <v>7</v>
      </c>
      <c r="E10" s="33" t="s">
        <v>13</v>
      </c>
      <c r="F10" s="33" t="s">
        <v>13</v>
      </c>
      <c r="G10" s="34">
        <v>1</v>
      </c>
      <c r="H10" s="35" t="s">
        <v>13</v>
      </c>
      <c r="I10" s="36">
        <f>G10/C10*100-100</f>
        <v>0</v>
      </c>
    </row>
    <row r="11" spans="1:9" x14ac:dyDescent="0.3">
      <c r="A11" s="37" t="s">
        <v>14</v>
      </c>
      <c r="B11" s="37">
        <v>1</v>
      </c>
      <c r="C11" s="28" t="s">
        <v>13</v>
      </c>
      <c r="D11" s="38" t="s">
        <v>13</v>
      </c>
      <c r="E11" s="38" t="s">
        <v>13</v>
      </c>
      <c r="F11" s="38">
        <v>3</v>
      </c>
      <c r="G11" s="39" t="s">
        <v>13</v>
      </c>
      <c r="H11" s="27" t="s">
        <v>13</v>
      </c>
      <c r="I11" s="27" t="s">
        <v>13</v>
      </c>
    </row>
    <row r="12" spans="1:9" x14ac:dyDescent="0.3">
      <c r="A12" s="40" t="s">
        <v>14</v>
      </c>
      <c r="B12" s="40">
        <v>2</v>
      </c>
      <c r="C12" s="41">
        <v>34</v>
      </c>
      <c r="D12" s="42">
        <v>74</v>
      </c>
      <c r="E12" s="42">
        <v>14</v>
      </c>
      <c r="F12" s="42">
        <v>28</v>
      </c>
      <c r="G12" s="43">
        <v>33</v>
      </c>
      <c r="H12" s="27">
        <f t="shared" ref="H12:H31" si="0">G12/F12*100-100</f>
        <v>17.857142857142861</v>
      </c>
      <c r="I12" s="27">
        <f t="shared" ref="I12:I19" si="1">G12/C12*100-100</f>
        <v>-2.941176470588232</v>
      </c>
    </row>
    <row r="13" spans="1:9" x14ac:dyDescent="0.3">
      <c r="A13" s="40" t="s">
        <v>14</v>
      </c>
      <c r="B13" s="40">
        <v>3</v>
      </c>
      <c r="C13" s="41">
        <v>25</v>
      </c>
      <c r="D13" s="42">
        <v>23</v>
      </c>
      <c r="E13" s="42">
        <v>17</v>
      </c>
      <c r="F13" s="42">
        <v>6</v>
      </c>
      <c r="G13" s="43">
        <v>12</v>
      </c>
      <c r="H13" s="27">
        <f t="shared" si="0"/>
        <v>100</v>
      </c>
      <c r="I13" s="27">
        <f t="shared" si="1"/>
        <v>-52</v>
      </c>
    </row>
    <row r="14" spans="1:9" ht="15" thickBot="1" x14ac:dyDescent="0.35">
      <c r="A14" s="40" t="s">
        <v>14</v>
      </c>
      <c r="B14" s="40">
        <v>4</v>
      </c>
      <c r="C14" s="44" t="s">
        <v>13</v>
      </c>
      <c r="D14" s="42">
        <v>1</v>
      </c>
      <c r="E14" s="42" t="s">
        <v>13</v>
      </c>
      <c r="F14" s="42" t="s">
        <v>13</v>
      </c>
      <c r="G14" s="43" t="s">
        <v>13</v>
      </c>
      <c r="H14" s="27" t="s">
        <v>13</v>
      </c>
      <c r="I14" s="27" t="s">
        <v>13</v>
      </c>
    </row>
    <row r="15" spans="1:9" ht="15" thickBot="1" x14ac:dyDescent="0.35">
      <c r="A15" s="45" t="s">
        <v>14</v>
      </c>
      <c r="B15" s="45"/>
      <c r="C15" s="46">
        <v>59</v>
      </c>
      <c r="D15" s="47">
        <v>98</v>
      </c>
      <c r="E15" s="47">
        <v>31</v>
      </c>
      <c r="F15" s="47">
        <v>37</v>
      </c>
      <c r="G15" s="48">
        <v>45</v>
      </c>
      <c r="H15" s="36">
        <f t="shared" si="0"/>
        <v>21.621621621621628</v>
      </c>
      <c r="I15" s="36">
        <f t="shared" si="1"/>
        <v>-23.728813559322035</v>
      </c>
    </row>
    <row r="16" spans="1:9" x14ac:dyDescent="0.3">
      <c r="A16" s="40" t="s">
        <v>15</v>
      </c>
      <c r="B16" s="40">
        <v>1</v>
      </c>
      <c r="C16" s="41">
        <v>3</v>
      </c>
      <c r="D16" s="42">
        <v>1</v>
      </c>
      <c r="E16" s="42" t="s">
        <v>13</v>
      </c>
      <c r="F16" s="42" t="s">
        <v>13</v>
      </c>
      <c r="G16" s="43">
        <v>6</v>
      </c>
      <c r="H16" s="27" t="s">
        <v>13</v>
      </c>
      <c r="I16" s="27">
        <f t="shared" si="1"/>
        <v>100</v>
      </c>
    </row>
    <row r="17" spans="1:9" x14ac:dyDescent="0.3">
      <c r="A17" s="40" t="s">
        <v>15</v>
      </c>
      <c r="B17" s="40">
        <v>2</v>
      </c>
      <c r="C17" s="41">
        <v>102</v>
      </c>
      <c r="D17" s="42">
        <v>87</v>
      </c>
      <c r="E17" s="42">
        <v>29</v>
      </c>
      <c r="F17" s="42">
        <v>40</v>
      </c>
      <c r="G17" s="43">
        <v>63</v>
      </c>
      <c r="H17" s="27">
        <f t="shared" si="0"/>
        <v>57.5</v>
      </c>
      <c r="I17" s="27">
        <f t="shared" si="1"/>
        <v>-38.235294117647058</v>
      </c>
    </row>
    <row r="18" spans="1:9" x14ac:dyDescent="0.3">
      <c r="A18" s="40" t="s">
        <v>15</v>
      </c>
      <c r="B18" s="40">
        <v>3</v>
      </c>
      <c r="C18" s="41">
        <v>84</v>
      </c>
      <c r="D18" s="42">
        <v>60</v>
      </c>
      <c r="E18" s="42">
        <v>15</v>
      </c>
      <c r="F18" s="42">
        <v>25</v>
      </c>
      <c r="G18" s="43">
        <v>58</v>
      </c>
      <c r="H18" s="27">
        <f t="shared" si="0"/>
        <v>131.99999999999997</v>
      </c>
      <c r="I18" s="27">
        <f t="shared" si="1"/>
        <v>-30.952380952380949</v>
      </c>
    </row>
    <row r="19" spans="1:9" ht="15" thickBot="1" x14ac:dyDescent="0.35">
      <c r="A19" s="40" t="s">
        <v>15</v>
      </c>
      <c r="B19" s="40">
        <v>4</v>
      </c>
      <c r="C19" s="44">
        <v>3</v>
      </c>
      <c r="D19" s="49">
        <v>5</v>
      </c>
      <c r="E19" s="49" t="s">
        <v>13</v>
      </c>
      <c r="F19" s="49">
        <v>1</v>
      </c>
      <c r="G19" s="50">
        <v>5</v>
      </c>
      <c r="H19" s="27">
        <f t="shared" si="0"/>
        <v>400</v>
      </c>
      <c r="I19" s="27">
        <f t="shared" si="1"/>
        <v>66.666666666666686</v>
      </c>
    </row>
    <row r="20" spans="1:9" ht="15" thickBot="1" x14ac:dyDescent="0.35">
      <c r="A20" s="45" t="s">
        <v>15</v>
      </c>
      <c r="B20" s="45"/>
      <c r="C20" s="46">
        <v>192</v>
      </c>
      <c r="D20" s="51">
        <v>153</v>
      </c>
      <c r="E20" s="51">
        <v>44</v>
      </c>
      <c r="F20" s="51">
        <v>66</v>
      </c>
      <c r="G20" s="52">
        <v>132</v>
      </c>
      <c r="H20" s="36">
        <f t="shared" si="0"/>
        <v>100</v>
      </c>
      <c r="I20" s="36">
        <f>G20/C20*100-100</f>
        <v>-31.25</v>
      </c>
    </row>
    <row r="21" spans="1:9" x14ac:dyDescent="0.3">
      <c r="A21" s="40" t="s">
        <v>16</v>
      </c>
      <c r="B21" s="40">
        <v>1</v>
      </c>
      <c r="C21" s="41">
        <v>26</v>
      </c>
      <c r="D21" s="42">
        <v>22</v>
      </c>
      <c r="E21" s="42">
        <v>5</v>
      </c>
      <c r="F21" s="42">
        <v>5</v>
      </c>
      <c r="G21" s="43">
        <v>11</v>
      </c>
      <c r="H21" s="53">
        <f t="shared" si="0"/>
        <v>120.00000000000003</v>
      </c>
      <c r="I21" s="54">
        <f>G21/C21*100-100</f>
        <v>-57.692307692307693</v>
      </c>
    </row>
    <row r="22" spans="1:9" x14ac:dyDescent="0.3">
      <c r="A22" s="40" t="s">
        <v>16</v>
      </c>
      <c r="B22" s="40">
        <v>2</v>
      </c>
      <c r="C22" s="41">
        <v>249</v>
      </c>
      <c r="D22" s="42">
        <v>301</v>
      </c>
      <c r="E22" s="42">
        <v>100</v>
      </c>
      <c r="F22" s="42">
        <v>188</v>
      </c>
      <c r="G22" s="43">
        <v>293</v>
      </c>
      <c r="H22" s="27">
        <f t="shared" si="0"/>
        <v>55.85106382978725</v>
      </c>
      <c r="I22" s="27">
        <f>G22/C22*100-100</f>
        <v>17.670682730923687</v>
      </c>
    </row>
    <row r="23" spans="1:9" x14ac:dyDescent="0.3">
      <c r="A23" s="40" t="s">
        <v>16</v>
      </c>
      <c r="B23" s="40">
        <v>3</v>
      </c>
      <c r="C23" s="41">
        <v>115</v>
      </c>
      <c r="D23" s="42">
        <v>90</v>
      </c>
      <c r="E23" s="42">
        <v>27</v>
      </c>
      <c r="F23" s="42">
        <v>33</v>
      </c>
      <c r="G23" s="43">
        <v>115</v>
      </c>
      <c r="H23" s="27">
        <f t="shared" si="0"/>
        <v>248.4848484848485</v>
      </c>
      <c r="I23" s="27">
        <f>G23/C23*100-100</f>
        <v>0</v>
      </c>
    </row>
    <row r="24" spans="1:9" ht="15" thickBot="1" x14ac:dyDescent="0.35">
      <c r="A24" s="40" t="s">
        <v>16</v>
      </c>
      <c r="B24" s="40">
        <v>4</v>
      </c>
      <c r="C24" s="41">
        <v>1</v>
      </c>
      <c r="D24" s="55">
        <v>2</v>
      </c>
      <c r="E24" s="55" t="s">
        <v>13</v>
      </c>
      <c r="F24" s="55" t="s">
        <v>13</v>
      </c>
      <c r="G24" s="56">
        <v>1</v>
      </c>
      <c r="H24" s="27" t="s">
        <v>13</v>
      </c>
      <c r="I24" s="27">
        <f>G24/C24*100-100</f>
        <v>0</v>
      </c>
    </row>
    <row r="25" spans="1:9" ht="15" thickBot="1" x14ac:dyDescent="0.35">
      <c r="A25" s="45" t="s">
        <v>17</v>
      </c>
      <c r="B25" s="45"/>
      <c r="C25" s="46">
        <v>391</v>
      </c>
      <c r="D25" s="51">
        <v>415</v>
      </c>
      <c r="E25" s="51">
        <v>132</v>
      </c>
      <c r="F25" s="51">
        <v>226</v>
      </c>
      <c r="G25" s="52">
        <v>420</v>
      </c>
      <c r="H25" s="36">
        <f t="shared" si="0"/>
        <v>85.840707964601762</v>
      </c>
      <c r="I25" s="36">
        <f t="shared" ref="I25:I31" si="2">G25/C25*100-100</f>
        <v>7.4168797953964258</v>
      </c>
    </row>
    <row r="26" spans="1:9" x14ac:dyDescent="0.3">
      <c r="A26" s="40" t="s">
        <v>18</v>
      </c>
      <c r="B26" s="40">
        <v>1</v>
      </c>
      <c r="C26" s="57">
        <v>23</v>
      </c>
      <c r="D26" s="58">
        <v>16</v>
      </c>
      <c r="E26" s="58">
        <v>4</v>
      </c>
      <c r="F26" s="58">
        <v>8</v>
      </c>
      <c r="G26" s="59">
        <v>18</v>
      </c>
      <c r="H26" s="27">
        <f t="shared" si="0"/>
        <v>125</v>
      </c>
      <c r="I26" s="27">
        <f t="shared" si="2"/>
        <v>-21.739130434782609</v>
      </c>
    </row>
    <row r="27" spans="1:9" x14ac:dyDescent="0.3">
      <c r="A27" s="40" t="s">
        <v>18</v>
      </c>
      <c r="B27" s="40">
        <v>2</v>
      </c>
      <c r="C27" s="41">
        <v>27</v>
      </c>
      <c r="D27" s="42">
        <v>28</v>
      </c>
      <c r="E27" s="42">
        <v>18</v>
      </c>
      <c r="F27" s="42">
        <v>25</v>
      </c>
      <c r="G27" s="43">
        <v>37</v>
      </c>
      <c r="H27" s="27">
        <f t="shared" si="0"/>
        <v>48</v>
      </c>
      <c r="I27" s="27">
        <f t="shared" si="2"/>
        <v>37.037037037037038</v>
      </c>
    </row>
    <row r="28" spans="1:9" x14ac:dyDescent="0.3">
      <c r="A28" s="40" t="s">
        <v>18</v>
      </c>
      <c r="B28" s="40">
        <v>3</v>
      </c>
      <c r="C28" s="41">
        <v>25</v>
      </c>
      <c r="D28" s="42">
        <v>14</v>
      </c>
      <c r="E28" s="42">
        <v>4</v>
      </c>
      <c r="F28" s="42">
        <v>5</v>
      </c>
      <c r="G28" s="43">
        <v>27</v>
      </c>
      <c r="H28" s="27">
        <f t="shared" si="0"/>
        <v>440</v>
      </c>
      <c r="I28" s="27">
        <f t="shared" si="2"/>
        <v>8</v>
      </c>
    </row>
    <row r="29" spans="1:9" ht="15" thickBot="1" x14ac:dyDescent="0.35">
      <c r="A29" s="40" t="s">
        <v>18</v>
      </c>
      <c r="B29" s="40">
        <v>4</v>
      </c>
      <c r="C29" s="60" t="s">
        <v>13</v>
      </c>
      <c r="D29" s="42" t="s">
        <v>13</v>
      </c>
      <c r="E29" s="42" t="s">
        <v>13</v>
      </c>
      <c r="F29" s="42" t="s">
        <v>13</v>
      </c>
      <c r="G29" s="43" t="s">
        <v>13</v>
      </c>
      <c r="H29" s="27" t="s">
        <v>13</v>
      </c>
      <c r="I29" s="27" t="s">
        <v>13</v>
      </c>
    </row>
    <row r="30" spans="1:9" ht="15" thickBot="1" x14ac:dyDescent="0.35">
      <c r="A30" s="45" t="s">
        <v>19</v>
      </c>
      <c r="B30" s="45"/>
      <c r="C30" s="46">
        <v>75</v>
      </c>
      <c r="D30" s="51">
        <v>58</v>
      </c>
      <c r="E30" s="51">
        <v>26</v>
      </c>
      <c r="F30" s="51">
        <v>38</v>
      </c>
      <c r="G30" s="52">
        <v>82</v>
      </c>
      <c r="H30" s="36">
        <f t="shared" si="0"/>
        <v>115.78947368421052</v>
      </c>
      <c r="I30" s="36">
        <f t="shared" si="2"/>
        <v>9.3333333333333286</v>
      </c>
    </row>
    <row r="31" spans="1:9" ht="15" thickBot="1" x14ac:dyDescent="0.35">
      <c r="A31" s="61" t="s">
        <v>20</v>
      </c>
      <c r="B31" s="62"/>
      <c r="C31" s="63">
        <v>718</v>
      </c>
      <c r="D31" s="64">
        <v>731</v>
      </c>
      <c r="E31" s="64">
        <v>233</v>
      </c>
      <c r="F31" s="64">
        <v>367</v>
      </c>
      <c r="G31" s="64">
        <v>680</v>
      </c>
      <c r="H31" s="65">
        <f t="shared" si="0"/>
        <v>85.286103542234343</v>
      </c>
      <c r="I31" s="66">
        <f t="shared" si="2"/>
        <v>-5.2924791086350922</v>
      </c>
    </row>
    <row r="32" spans="1:9" ht="15" thickBot="1" x14ac:dyDescent="0.35">
      <c r="A32" s="67" t="s">
        <v>21</v>
      </c>
      <c r="B32" s="67"/>
      <c r="C32" s="67"/>
      <c r="D32" s="67"/>
      <c r="E32" s="67"/>
      <c r="F32" s="67"/>
      <c r="G32" s="67"/>
      <c r="H32" s="67"/>
      <c r="I32" s="67"/>
    </row>
    <row r="33" spans="1:9" x14ac:dyDescent="0.3">
      <c r="A33" s="68" t="s">
        <v>12</v>
      </c>
      <c r="B33" s="68">
        <v>1</v>
      </c>
      <c r="C33" s="69" t="s">
        <v>13</v>
      </c>
      <c r="D33" s="70" t="s">
        <v>13</v>
      </c>
      <c r="E33" s="70" t="s">
        <v>13</v>
      </c>
      <c r="F33" s="70" t="s">
        <v>13</v>
      </c>
      <c r="G33" s="71" t="s">
        <v>13</v>
      </c>
      <c r="H33" s="72" t="s">
        <v>13</v>
      </c>
      <c r="I33" s="72" t="s">
        <v>13</v>
      </c>
    </row>
    <row r="34" spans="1:9" x14ac:dyDescent="0.3">
      <c r="A34" s="68" t="s">
        <v>12</v>
      </c>
      <c r="B34" s="68">
        <v>2</v>
      </c>
      <c r="C34" s="73" t="s">
        <v>13</v>
      </c>
      <c r="D34" s="38" t="s">
        <v>13</v>
      </c>
      <c r="E34" s="38" t="s">
        <v>13</v>
      </c>
      <c r="F34" s="38" t="s">
        <v>13</v>
      </c>
      <c r="G34" s="74">
        <v>1</v>
      </c>
      <c r="H34" s="22" t="s">
        <v>13</v>
      </c>
      <c r="I34" s="22" t="s">
        <v>13</v>
      </c>
    </row>
    <row r="35" spans="1:9" ht="15" thickBot="1" x14ac:dyDescent="0.35">
      <c r="A35" s="68" t="s">
        <v>12</v>
      </c>
      <c r="B35" s="68">
        <v>3</v>
      </c>
      <c r="C35" s="75" t="s">
        <v>13</v>
      </c>
      <c r="D35" s="72" t="s">
        <v>13</v>
      </c>
      <c r="E35" s="72" t="s">
        <v>13</v>
      </c>
      <c r="F35" s="72" t="s">
        <v>13</v>
      </c>
      <c r="G35" s="76" t="s">
        <v>13</v>
      </c>
      <c r="H35" s="22" t="s">
        <v>13</v>
      </c>
      <c r="I35" s="22" t="s">
        <v>13</v>
      </c>
    </row>
    <row r="36" spans="1:9" ht="15" thickBot="1" x14ac:dyDescent="0.35">
      <c r="A36" s="31" t="s">
        <v>22</v>
      </c>
      <c r="B36" s="31"/>
      <c r="C36" s="77" t="s">
        <v>13</v>
      </c>
      <c r="D36" s="78" t="s">
        <v>13</v>
      </c>
      <c r="E36" s="78" t="s">
        <v>13</v>
      </c>
      <c r="F36" s="78" t="s">
        <v>13</v>
      </c>
      <c r="G36" s="79">
        <v>1</v>
      </c>
      <c r="H36" s="80" t="s">
        <v>13</v>
      </c>
      <c r="I36" s="80" t="s">
        <v>13</v>
      </c>
    </row>
    <row r="37" spans="1:9" x14ac:dyDescent="0.3">
      <c r="A37" s="40" t="s">
        <v>14</v>
      </c>
      <c r="B37" s="40">
        <v>1</v>
      </c>
      <c r="C37" s="81">
        <v>1</v>
      </c>
      <c r="D37" s="42" t="s">
        <v>13</v>
      </c>
      <c r="E37" s="42" t="s">
        <v>13</v>
      </c>
      <c r="F37" s="42">
        <v>1</v>
      </c>
      <c r="G37" s="82">
        <v>1</v>
      </c>
      <c r="H37" s="27">
        <f t="shared" ref="H37:H44" si="3">G37/F37*100-100</f>
        <v>0</v>
      </c>
      <c r="I37" s="27">
        <f>G37/C37*100-100</f>
        <v>0</v>
      </c>
    </row>
    <row r="38" spans="1:9" x14ac:dyDescent="0.3">
      <c r="A38" s="40" t="s">
        <v>14</v>
      </c>
      <c r="B38" s="40">
        <v>2</v>
      </c>
      <c r="C38" s="81">
        <v>12</v>
      </c>
      <c r="D38" s="42">
        <v>13</v>
      </c>
      <c r="E38" s="42">
        <v>13</v>
      </c>
      <c r="F38" s="42">
        <v>3</v>
      </c>
      <c r="G38" s="82">
        <v>16</v>
      </c>
      <c r="H38" s="27">
        <f t="shared" si="3"/>
        <v>433.33333333333326</v>
      </c>
      <c r="I38" s="27">
        <f>G38/C38*100-100</f>
        <v>33.333333333333314</v>
      </c>
    </row>
    <row r="39" spans="1:9" x14ac:dyDescent="0.3">
      <c r="A39" s="40" t="s">
        <v>14</v>
      </c>
      <c r="B39" s="40">
        <v>3</v>
      </c>
      <c r="C39" s="81">
        <v>3</v>
      </c>
      <c r="D39" s="42">
        <v>8</v>
      </c>
      <c r="E39" s="42">
        <v>3</v>
      </c>
      <c r="F39" s="42">
        <v>2</v>
      </c>
      <c r="G39" s="82">
        <v>1</v>
      </c>
      <c r="H39" s="27">
        <f t="shared" si="3"/>
        <v>-50</v>
      </c>
      <c r="I39" s="27">
        <f>G39/C39*100-100</f>
        <v>-66.666666666666671</v>
      </c>
    </row>
    <row r="40" spans="1:9" ht="15" thickBot="1" x14ac:dyDescent="0.35">
      <c r="A40" s="40" t="s">
        <v>14</v>
      </c>
      <c r="B40" s="40">
        <v>4</v>
      </c>
      <c r="C40" s="81">
        <v>1</v>
      </c>
      <c r="D40" s="42" t="s">
        <v>13</v>
      </c>
      <c r="E40" s="42" t="s">
        <v>13</v>
      </c>
      <c r="F40" s="42" t="s">
        <v>13</v>
      </c>
      <c r="G40" s="82" t="s">
        <v>13</v>
      </c>
      <c r="H40" s="53" t="s">
        <v>13</v>
      </c>
      <c r="I40" s="53" t="s">
        <v>13</v>
      </c>
    </row>
    <row r="41" spans="1:9" ht="15" thickBot="1" x14ac:dyDescent="0.35">
      <c r="A41" s="45" t="s">
        <v>14</v>
      </c>
      <c r="B41" s="45"/>
      <c r="C41" s="83">
        <v>17</v>
      </c>
      <c r="D41" s="51">
        <v>21</v>
      </c>
      <c r="E41" s="51">
        <v>16</v>
      </c>
      <c r="F41" s="51">
        <v>6</v>
      </c>
      <c r="G41" s="84">
        <v>18</v>
      </c>
      <c r="H41" s="36">
        <f t="shared" si="3"/>
        <v>200</v>
      </c>
      <c r="I41" s="36">
        <f>G41/C41*100-100</f>
        <v>5.8823529411764781</v>
      </c>
    </row>
    <row r="42" spans="1:9" x14ac:dyDescent="0.3">
      <c r="A42" s="40" t="s">
        <v>15</v>
      </c>
      <c r="B42" s="40">
        <v>1</v>
      </c>
      <c r="C42" s="81">
        <v>1</v>
      </c>
      <c r="D42" s="42">
        <v>3</v>
      </c>
      <c r="E42" s="42">
        <v>1</v>
      </c>
      <c r="F42" s="42">
        <v>3</v>
      </c>
      <c r="G42" s="82">
        <v>1</v>
      </c>
      <c r="H42" s="27">
        <f t="shared" si="3"/>
        <v>-66.666666666666671</v>
      </c>
      <c r="I42" s="27">
        <f>G42/C42*100-100</f>
        <v>0</v>
      </c>
    </row>
    <row r="43" spans="1:9" x14ac:dyDescent="0.3">
      <c r="A43" s="40" t="s">
        <v>15</v>
      </c>
      <c r="B43" s="40">
        <v>2</v>
      </c>
      <c r="C43" s="81">
        <v>24</v>
      </c>
      <c r="D43" s="42">
        <v>26</v>
      </c>
      <c r="E43" s="42">
        <v>12</v>
      </c>
      <c r="F43" s="42">
        <v>14</v>
      </c>
      <c r="G43" s="82">
        <v>21</v>
      </c>
      <c r="H43" s="27">
        <f t="shared" si="3"/>
        <v>50</v>
      </c>
      <c r="I43" s="27">
        <f>G43/C43*100-100</f>
        <v>-12.5</v>
      </c>
    </row>
    <row r="44" spans="1:9" x14ac:dyDescent="0.3">
      <c r="A44" s="40" t="s">
        <v>15</v>
      </c>
      <c r="B44" s="40">
        <v>3</v>
      </c>
      <c r="C44" s="81">
        <v>12</v>
      </c>
      <c r="D44" s="42">
        <v>4</v>
      </c>
      <c r="E44" s="42">
        <v>3</v>
      </c>
      <c r="F44" s="42">
        <v>5</v>
      </c>
      <c r="G44" s="82">
        <v>6</v>
      </c>
      <c r="H44" s="27">
        <f t="shared" si="3"/>
        <v>20</v>
      </c>
      <c r="I44" s="27">
        <f>G44/C44*100-100</f>
        <v>-50</v>
      </c>
    </row>
    <row r="45" spans="1:9" x14ac:dyDescent="0.3">
      <c r="A45" s="37" t="s">
        <v>15</v>
      </c>
      <c r="B45" s="37">
        <v>4</v>
      </c>
      <c r="C45" s="81" t="s">
        <v>13</v>
      </c>
      <c r="D45" s="42" t="s">
        <v>13</v>
      </c>
      <c r="E45" s="42" t="s">
        <v>13</v>
      </c>
      <c r="F45" s="42" t="s">
        <v>13</v>
      </c>
      <c r="G45" s="82">
        <v>2</v>
      </c>
      <c r="H45" s="27" t="s">
        <v>13</v>
      </c>
      <c r="I45" s="27" t="s">
        <v>13</v>
      </c>
    </row>
    <row r="46" spans="1:9" ht="15" thickBot="1" x14ac:dyDescent="0.35">
      <c r="A46" s="37" t="s">
        <v>15</v>
      </c>
      <c r="B46" s="37">
        <v>5</v>
      </c>
      <c r="C46" s="81" t="s">
        <v>13</v>
      </c>
      <c r="D46" s="42">
        <v>1</v>
      </c>
      <c r="E46" s="42" t="s">
        <v>13</v>
      </c>
      <c r="F46" s="42" t="s">
        <v>13</v>
      </c>
      <c r="G46" s="82" t="s">
        <v>13</v>
      </c>
      <c r="H46" s="53" t="s">
        <v>13</v>
      </c>
      <c r="I46" s="53" t="s">
        <v>13</v>
      </c>
    </row>
    <row r="47" spans="1:9" ht="15" thickBot="1" x14ac:dyDescent="0.35">
      <c r="A47" s="45" t="s">
        <v>15</v>
      </c>
      <c r="B47" s="45"/>
      <c r="C47" s="83">
        <v>37</v>
      </c>
      <c r="D47" s="51">
        <v>34</v>
      </c>
      <c r="E47" s="51">
        <v>16</v>
      </c>
      <c r="F47" s="51">
        <v>22</v>
      </c>
      <c r="G47" s="84">
        <v>30</v>
      </c>
      <c r="H47" s="36">
        <f>G47/F47*100-100</f>
        <v>36.363636363636346</v>
      </c>
      <c r="I47" s="36">
        <f>G47/C47*100-100</f>
        <v>-18.918918918918919</v>
      </c>
    </row>
    <row r="48" spans="1:9" x14ac:dyDescent="0.3">
      <c r="A48" s="40" t="s">
        <v>16</v>
      </c>
      <c r="B48" s="40">
        <v>1</v>
      </c>
      <c r="C48" s="81">
        <v>13</v>
      </c>
      <c r="D48" s="58">
        <v>15</v>
      </c>
      <c r="E48" s="58">
        <v>4</v>
      </c>
      <c r="F48" s="58">
        <v>1</v>
      </c>
      <c r="G48" s="85">
        <v>4</v>
      </c>
      <c r="H48" s="27">
        <f>G48/F48*100-100</f>
        <v>300</v>
      </c>
      <c r="I48" s="27">
        <f>G48/C48*100-100</f>
        <v>-69.230769230769226</v>
      </c>
    </row>
    <row r="49" spans="1:9" x14ac:dyDescent="0.3">
      <c r="A49" s="40" t="s">
        <v>16</v>
      </c>
      <c r="B49" s="40">
        <v>2</v>
      </c>
      <c r="C49" s="81">
        <v>99</v>
      </c>
      <c r="D49" s="42">
        <v>98</v>
      </c>
      <c r="E49" s="42">
        <v>36</v>
      </c>
      <c r="F49" s="42">
        <v>96</v>
      </c>
      <c r="G49" s="82">
        <v>87</v>
      </c>
      <c r="H49" s="27">
        <f>G49/F49*100-100</f>
        <v>-9.375</v>
      </c>
      <c r="I49" s="27">
        <f>G49/C49*100-100</f>
        <v>-12.121212121212125</v>
      </c>
    </row>
    <row r="50" spans="1:9" x14ac:dyDescent="0.3">
      <c r="A50" s="40" t="s">
        <v>16</v>
      </c>
      <c r="B50" s="40">
        <v>3</v>
      </c>
      <c r="C50" s="81">
        <v>28</v>
      </c>
      <c r="D50" s="42">
        <v>9</v>
      </c>
      <c r="E50" s="42">
        <v>6</v>
      </c>
      <c r="F50" s="42">
        <v>11</v>
      </c>
      <c r="G50" s="82">
        <v>15</v>
      </c>
      <c r="H50" s="27">
        <f>G50/F50*100-100</f>
        <v>36.363636363636346</v>
      </c>
      <c r="I50" s="27">
        <f>G50/C50*100-100</f>
        <v>-46.428571428571431</v>
      </c>
    </row>
    <row r="51" spans="1:9" ht="15" thickBot="1" x14ac:dyDescent="0.35">
      <c r="A51" s="40" t="s">
        <v>16</v>
      </c>
      <c r="B51" s="40">
        <v>4</v>
      </c>
      <c r="C51" s="86" t="s">
        <v>13</v>
      </c>
      <c r="D51" s="42" t="s">
        <v>13</v>
      </c>
      <c r="E51" s="42" t="s">
        <v>13</v>
      </c>
      <c r="F51" s="42" t="s">
        <v>13</v>
      </c>
      <c r="G51" s="82" t="s">
        <v>13</v>
      </c>
      <c r="H51" s="27" t="s">
        <v>13</v>
      </c>
      <c r="I51" s="27" t="s">
        <v>13</v>
      </c>
    </row>
    <row r="52" spans="1:9" ht="15" thickBot="1" x14ac:dyDescent="0.35">
      <c r="A52" s="45" t="s">
        <v>16</v>
      </c>
      <c r="B52" s="45"/>
      <c r="C52" s="83">
        <v>140</v>
      </c>
      <c r="D52" s="51">
        <v>122</v>
      </c>
      <c r="E52" s="51">
        <v>46</v>
      </c>
      <c r="F52" s="51">
        <v>108</v>
      </c>
      <c r="G52" s="84">
        <v>106</v>
      </c>
      <c r="H52" s="36">
        <f t="shared" ref="H52:H58" si="4">G52/F52*100-100</f>
        <v>-1.8518518518518476</v>
      </c>
      <c r="I52" s="36">
        <f t="shared" ref="I52:I58" si="5">G52/C52*100-100</f>
        <v>-24.285714285714292</v>
      </c>
    </row>
    <row r="53" spans="1:9" x14ac:dyDescent="0.3">
      <c r="A53" s="40" t="s">
        <v>18</v>
      </c>
      <c r="B53" s="40">
        <v>1</v>
      </c>
      <c r="C53" s="81">
        <v>8</v>
      </c>
      <c r="D53" s="42">
        <v>10</v>
      </c>
      <c r="E53" s="42" t="s">
        <v>13</v>
      </c>
      <c r="F53" s="42">
        <v>6</v>
      </c>
      <c r="G53" s="82">
        <v>6</v>
      </c>
      <c r="H53" s="27">
        <f t="shared" si="4"/>
        <v>0</v>
      </c>
      <c r="I53" s="53">
        <f t="shared" si="5"/>
        <v>-25</v>
      </c>
    </row>
    <row r="54" spans="1:9" x14ac:dyDescent="0.3">
      <c r="A54" s="40" t="s">
        <v>18</v>
      </c>
      <c r="B54" s="40">
        <v>2</v>
      </c>
      <c r="C54" s="81">
        <v>16</v>
      </c>
      <c r="D54" s="42">
        <v>10</v>
      </c>
      <c r="E54" s="42">
        <v>9</v>
      </c>
      <c r="F54" s="42">
        <v>5</v>
      </c>
      <c r="G54" s="82">
        <v>4</v>
      </c>
      <c r="H54" s="27">
        <f t="shared" si="4"/>
        <v>-20</v>
      </c>
      <c r="I54" s="53">
        <f t="shared" si="5"/>
        <v>-75</v>
      </c>
    </row>
    <row r="55" spans="1:9" x14ac:dyDescent="0.3">
      <c r="A55" s="40" t="s">
        <v>18</v>
      </c>
      <c r="B55" s="40">
        <v>3</v>
      </c>
      <c r="C55" s="81">
        <v>11</v>
      </c>
      <c r="D55" s="42">
        <v>1</v>
      </c>
      <c r="E55" s="42" t="s">
        <v>13</v>
      </c>
      <c r="F55" s="42">
        <v>1</v>
      </c>
      <c r="G55" s="82">
        <v>1</v>
      </c>
      <c r="H55" s="27">
        <f t="shared" si="4"/>
        <v>0</v>
      </c>
      <c r="I55" s="53">
        <f t="shared" si="5"/>
        <v>-90.909090909090907</v>
      </c>
    </row>
    <row r="56" spans="1:9" ht="15" thickBot="1" x14ac:dyDescent="0.35">
      <c r="A56" s="40" t="s">
        <v>18</v>
      </c>
      <c r="B56" s="40">
        <v>4</v>
      </c>
      <c r="C56" s="81" t="s">
        <v>13</v>
      </c>
      <c r="D56" s="42" t="s">
        <v>13</v>
      </c>
      <c r="E56" s="42" t="s">
        <v>13</v>
      </c>
      <c r="F56" s="42" t="s">
        <v>13</v>
      </c>
      <c r="G56" s="82" t="s">
        <v>13</v>
      </c>
      <c r="H56" s="27" t="s">
        <v>13</v>
      </c>
      <c r="I56" s="53" t="s">
        <v>13</v>
      </c>
    </row>
    <row r="57" spans="1:9" ht="15" thickBot="1" x14ac:dyDescent="0.35">
      <c r="A57" s="45" t="s">
        <v>18</v>
      </c>
      <c r="B57" s="45"/>
      <c r="C57" s="83">
        <v>35</v>
      </c>
      <c r="D57" s="51">
        <v>21</v>
      </c>
      <c r="E57" s="51">
        <v>9</v>
      </c>
      <c r="F57" s="51">
        <v>12</v>
      </c>
      <c r="G57" s="84">
        <v>11</v>
      </c>
      <c r="H57" s="36">
        <f t="shared" si="4"/>
        <v>-8.3333333333333428</v>
      </c>
      <c r="I57" s="36">
        <f t="shared" si="5"/>
        <v>-68.571428571428569</v>
      </c>
    </row>
    <row r="58" spans="1:9" ht="15" thickBot="1" x14ac:dyDescent="0.35">
      <c r="A58" s="61" t="s">
        <v>23</v>
      </c>
      <c r="B58" s="62"/>
      <c r="C58" s="64">
        <v>229</v>
      </c>
      <c r="D58" s="64">
        <v>198</v>
      </c>
      <c r="E58" s="64">
        <v>87</v>
      </c>
      <c r="F58" s="64">
        <v>148</v>
      </c>
      <c r="G58" s="64">
        <v>166</v>
      </c>
      <c r="H58" s="87">
        <f t="shared" si="4"/>
        <v>12.162162162162176</v>
      </c>
      <c r="I58" s="88">
        <f t="shared" si="5"/>
        <v>-27.510917030567683</v>
      </c>
    </row>
    <row r="59" spans="1:9" ht="15" thickBot="1" x14ac:dyDescent="0.35">
      <c r="A59" s="89" t="s">
        <v>24</v>
      </c>
      <c r="B59" s="89"/>
      <c r="C59" s="89"/>
      <c r="D59" s="89"/>
      <c r="E59" s="89"/>
      <c r="F59" s="89"/>
      <c r="G59" s="89"/>
      <c r="H59" s="89"/>
      <c r="I59" s="89"/>
    </row>
    <row r="60" spans="1:9" x14ac:dyDescent="0.3">
      <c r="A60" s="90" t="s">
        <v>14</v>
      </c>
      <c r="B60" s="90">
        <v>2</v>
      </c>
      <c r="C60" s="91" t="s">
        <v>13</v>
      </c>
      <c r="D60" s="92" t="s">
        <v>13</v>
      </c>
      <c r="E60" s="92" t="s">
        <v>13</v>
      </c>
      <c r="F60" s="92" t="s">
        <v>13</v>
      </c>
      <c r="G60" s="93" t="s">
        <v>13</v>
      </c>
      <c r="H60" s="94" t="s">
        <v>13</v>
      </c>
      <c r="I60" s="94" t="s">
        <v>13</v>
      </c>
    </row>
    <row r="61" spans="1:9" x14ac:dyDescent="0.3">
      <c r="A61" s="90" t="s">
        <v>14</v>
      </c>
      <c r="B61" s="90">
        <v>3</v>
      </c>
      <c r="C61" s="95" t="s">
        <v>13</v>
      </c>
      <c r="D61" s="96" t="s">
        <v>13</v>
      </c>
      <c r="E61" s="96" t="s">
        <v>13</v>
      </c>
      <c r="F61" s="96" t="s">
        <v>13</v>
      </c>
      <c r="G61" s="97">
        <v>5</v>
      </c>
      <c r="H61" s="94" t="s">
        <v>13</v>
      </c>
      <c r="I61" s="94" t="s">
        <v>13</v>
      </c>
    </row>
    <row r="62" spans="1:9" ht="15" thickBot="1" x14ac:dyDescent="0.35">
      <c r="A62" s="90" t="s">
        <v>14</v>
      </c>
      <c r="B62" s="90">
        <v>4</v>
      </c>
      <c r="C62" s="98" t="s">
        <v>13</v>
      </c>
      <c r="D62" s="99" t="s">
        <v>13</v>
      </c>
      <c r="E62" s="99" t="s">
        <v>13</v>
      </c>
      <c r="F62" s="99" t="s">
        <v>13</v>
      </c>
      <c r="G62" s="100">
        <v>2</v>
      </c>
      <c r="H62" s="94" t="s">
        <v>13</v>
      </c>
      <c r="I62" s="94" t="s">
        <v>13</v>
      </c>
    </row>
    <row r="63" spans="1:9" ht="15" thickBot="1" x14ac:dyDescent="0.35">
      <c r="A63" s="89" t="s">
        <v>14</v>
      </c>
      <c r="B63" s="89"/>
      <c r="C63" s="101" t="s">
        <v>13</v>
      </c>
      <c r="D63" s="102" t="s">
        <v>13</v>
      </c>
      <c r="E63" s="102" t="s">
        <v>13</v>
      </c>
      <c r="F63" s="102" t="s">
        <v>13</v>
      </c>
      <c r="G63" s="103">
        <v>7</v>
      </c>
      <c r="H63" s="104" t="s">
        <v>13</v>
      </c>
      <c r="I63" s="104" t="s">
        <v>13</v>
      </c>
    </row>
    <row r="64" spans="1:9" x14ac:dyDescent="0.3">
      <c r="A64" s="90" t="s">
        <v>15</v>
      </c>
      <c r="B64" s="90">
        <v>2</v>
      </c>
      <c r="C64" s="86" t="s">
        <v>13</v>
      </c>
      <c r="D64" s="94">
        <v>4</v>
      </c>
      <c r="E64" s="94" t="s">
        <v>13</v>
      </c>
      <c r="F64" s="94" t="s">
        <v>13</v>
      </c>
      <c r="G64" s="105">
        <v>1</v>
      </c>
      <c r="H64" s="94" t="s">
        <v>13</v>
      </c>
      <c r="I64" s="53" t="s">
        <v>13</v>
      </c>
    </row>
    <row r="65" spans="1:9" x14ac:dyDescent="0.3">
      <c r="A65" s="37" t="s">
        <v>15</v>
      </c>
      <c r="B65" s="37">
        <v>3</v>
      </c>
      <c r="C65" s="86">
        <v>1</v>
      </c>
      <c r="D65" s="106">
        <v>10</v>
      </c>
      <c r="E65" s="106" t="s">
        <v>13</v>
      </c>
      <c r="F65" s="106" t="s">
        <v>13</v>
      </c>
      <c r="G65" s="107">
        <v>5</v>
      </c>
      <c r="H65" s="27" t="s">
        <v>13</v>
      </c>
      <c r="I65" s="53">
        <f t="shared" ref="I65" si="6">G65/C65*100-100</f>
        <v>400</v>
      </c>
    </row>
    <row r="66" spans="1:9" ht="15" thickBot="1" x14ac:dyDescent="0.35">
      <c r="A66" s="37" t="s">
        <v>15</v>
      </c>
      <c r="B66" s="37">
        <v>4</v>
      </c>
      <c r="C66" s="86" t="s">
        <v>13</v>
      </c>
      <c r="D66" s="106" t="s">
        <v>13</v>
      </c>
      <c r="E66" s="106" t="s">
        <v>13</v>
      </c>
      <c r="F66" s="106" t="s">
        <v>13</v>
      </c>
      <c r="G66" s="107">
        <v>4</v>
      </c>
      <c r="H66" s="27" t="s">
        <v>13</v>
      </c>
      <c r="I66" s="53" t="s">
        <v>13</v>
      </c>
    </row>
    <row r="67" spans="1:9" ht="15" thickBot="1" x14ac:dyDescent="0.35">
      <c r="A67" s="31" t="s">
        <v>25</v>
      </c>
      <c r="B67" s="31"/>
      <c r="C67" s="108">
        <v>1</v>
      </c>
      <c r="D67" s="109">
        <v>14</v>
      </c>
      <c r="E67" s="109" t="s">
        <v>13</v>
      </c>
      <c r="F67" s="109" t="s">
        <v>13</v>
      </c>
      <c r="G67" s="110">
        <v>10</v>
      </c>
      <c r="H67" s="80" t="s">
        <v>13</v>
      </c>
      <c r="I67" s="36">
        <f t="shared" ref="I67:I70" si="7">G67/C67*100-100</f>
        <v>900</v>
      </c>
    </row>
    <row r="68" spans="1:9" x14ac:dyDescent="0.3">
      <c r="A68" s="40" t="s">
        <v>16</v>
      </c>
      <c r="B68" s="40">
        <v>2</v>
      </c>
      <c r="C68" s="86" t="s">
        <v>13</v>
      </c>
      <c r="D68" s="111">
        <v>1</v>
      </c>
      <c r="E68" s="111" t="s">
        <v>13</v>
      </c>
      <c r="F68" s="111" t="s">
        <v>13</v>
      </c>
      <c r="G68" s="112">
        <v>2</v>
      </c>
      <c r="H68" s="53" t="s">
        <v>13</v>
      </c>
      <c r="I68" s="53" t="s">
        <v>13</v>
      </c>
    </row>
    <row r="69" spans="1:9" ht="15" thickBot="1" x14ac:dyDescent="0.35">
      <c r="A69" s="37" t="s">
        <v>16</v>
      </c>
      <c r="B69" s="37">
        <v>3</v>
      </c>
      <c r="C69" s="113">
        <v>4</v>
      </c>
      <c r="D69" s="106">
        <v>1</v>
      </c>
      <c r="E69" s="106" t="s">
        <v>13</v>
      </c>
      <c r="F69" s="106">
        <v>12</v>
      </c>
      <c r="G69" s="107">
        <v>1</v>
      </c>
      <c r="H69" s="27">
        <f t="shared" ref="H69:H70" si="8">G69/F69*100-100</f>
        <v>-91.666666666666671</v>
      </c>
      <c r="I69" s="53">
        <f t="shared" si="7"/>
        <v>-75</v>
      </c>
    </row>
    <row r="70" spans="1:9" ht="15" thickBot="1" x14ac:dyDescent="0.35">
      <c r="A70" s="31" t="s">
        <v>17</v>
      </c>
      <c r="B70" s="31"/>
      <c r="C70" s="108">
        <v>4</v>
      </c>
      <c r="D70" s="109">
        <v>2</v>
      </c>
      <c r="E70" s="109" t="s">
        <v>13</v>
      </c>
      <c r="F70" s="109">
        <v>12</v>
      </c>
      <c r="G70" s="110">
        <v>3</v>
      </c>
      <c r="H70" s="36">
        <f t="shared" si="8"/>
        <v>-75</v>
      </c>
      <c r="I70" s="36">
        <f t="shared" si="7"/>
        <v>-25</v>
      </c>
    </row>
    <row r="71" spans="1:9" x14ac:dyDescent="0.3">
      <c r="A71" s="37" t="s">
        <v>18</v>
      </c>
      <c r="B71" s="37">
        <v>2</v>
      </c>
      <c r="C71" s="114" t="s">
        <v>13</v>
      </c>
      <c r="D71" s="115" t="s">
        <v>13</v>
      </c>
      <c r="E71" s="115" t="s">
        <v>13</v>
      </c>
      <c r="F71" s="115" t="s">
        <v>13</v>
      </c>
      <c r="G71" s="116" t="s">
        <v>13</v>
      </c>
      <c r="H71" s="117" t="s">
        <v>13</v>
      </c>
      <c r="I71" s="117" t="s">
        <v>13</v>
      </c>
    </row>
    <row r="72" spans="1:9" ht="15" thickBot="1" x14ac:dyDescent="0.35">
      <c r="A72" s="37" t="s">
        <v>18</v>
      </c>
      <c r="B72" s="37">
        <v>3</v>
      </c>
      <c r="C72" s="118" t="s">
        <v>13</v>
      </c>
      <c r="D72" s="119" t="s">
        <v>13</v>
      </c>
      <c r="E72" s="119" t="s">
        <v>13</v>
      </c>
      <c r="F72" s="120">
        <v>1</v>
      </c>
      <c r="G72" s="121" t="s">
        <v>13</v>
      </c>
      <c r="H72" s="122" t="s">
        <v>13</v>
      </c>
      <c r="I72" s="122" t="s">
        <v>13</v>
      </c>
    </row>
    <row r="73" spans="1:9" ht="15" thickBot="1" x14ac:dyDescent="0.35">
      <c r="A73" s="31" t="s">
        <v>18</v>
      </c>
      <c r="B73" s="31"/>
      <c r="C73" s="108" t="s">
        <v>13</v>
      </c>
      <c r="D73" s="109" t="s">
        <v>13</v>
      </c>
      <c r="E73" s="109" t="s">
        <v>13</v>
      </c>
      <c r="F73" s="109">
        <v>1</v>
      </c>
      <c r="G73" s="110" t="s">
        <v>13</v>
      </c>
      <c r="H73" s="80" t="s">
        <v>13</v>
      </c>
      <c r="I73" s="80" t="s">
        <v>13</v>
      </c>
    </row>
    <row r="74" spans="1:9" ht="15" thickBot="1" x14ac:dyDescent="0.35">
      <c r="A74" s="123" t="s">
        <v>26</v>
      </c>
      <c r="B74" s="124"/>
      <c r="C74" s="125">
        <v>5</v>
      </c>
      <c r="D74" s="126">
        <v>16</v>
      </c>
      <c r="E74" s="127" t="s">
        <v>13</v>
      </c>
      <c r="F74" s="126">
        <v>13</v>
      </c>
      <c r="G74" s="126">
        <v>20</v>
      </c>
      <c r="H74" s="87">
        <f t="shared" ref="H74" si="9">G74/F74*100-100</f>
        <v>53.846153846153868</v>
      </c>
      <c r="I74" s="88">
        <f t="shared" ref="I74" si="10">G74/C74*100-100</f>
        <v>300</v>
      </c>
    </row>
    <row r="75" spans="1:9" ht="15" thickBot="1" x14ac:dyDescent="0.35">
      <c r="A75" s="67" t="s">
        <v>27</v>
      </c>
      <c r="B75" s="67"/>
      <c r="C75" s="67"/>
      <c r="D75" s="67"/>
      <c r="E75" s="67"/>
      <c r="F75" s="67"/>
      <c r="G75" s="67"/>
      <c r="H75" s="67"/>
      <c r="I75" s="128"/>
    </row>
    <row r="76" spans="1:9" x14ac:dyDescent="0.3">
      <c r="A76" s="68" t="s">
        <v>12</v>
      </c>
      <c r="B76" s="68">
        <v>2</v>
      </c>
      <c r="C76" s="129" t="s">
        <v>13</v>
      </c>
      <c r="D76" s="130" t="s">
        <v>13</v>
      </c>
      <c r="E76" s="130" t="s">
        <v>13</v>
      </c>
      <c r="F76" s="130" t="s">
        <v>13</v>
      </c>
      <c r="G76" s="131" t="s">
        <v>13</v>
      </c>
      <c r="H76" s="72" t="s">
        <v>13</v>
      </c>
      <c r="I76" s="72" t="s">
        <v>13</v>
      </c>
    </row>
    <row r="77" spans="1:9" ht="15" thickBot="1" x14ac:dyDescent="0.35">
      <c r="A77" s="68" t="s">
        <v>12</v>
      </c>
      <c r="B77" s="68">
        <v>3</v>
      </c>
      <c r="C77" s="132" t="s">
        <v>13</v>
      </c>
      <c r="D77" s="133" t="s">
        <v>13</v>
      </c>
      <c r="E77" s="133" t="s">
        <v>13</v>
      </c>
      <c r="F77" s="133" t="s">
        <v>13</v>
      </c>
      <c r="G77" s="134" t="s">
        <v>13</v>
      </c>
      <c r="H77" s="72" t="s">
        <v>13</v>
      </c>
      <c r="I77" s="72" t="s">
        <v>13</v>
      </c>
    </row>
    <row r="78" spans="1:9" ht="15" thickBot="1" x14ac:dyDescent="0.35">
      <c r="A78" s="67" t="s">
        <v>12</v>
      </c>
      <c r="B78" s="67"/>
      <c r="C78" s="135" t="s">
        <v>13</v>
      </c>
      <c r="D78" s="136" t="s">
        <v>13</v>
      </c>
      <c r="E78" s="136" t="s">
        <v>13</v>
      </c>
      <c r="F78" s="136" t="s">
        <v>13</v>
      </c>
      <c r="G78" s="137" t="s">
        <v>13</v>
      </c>
      <c r="H78" s="136" t="s">
        <v>13</v>
      </c>
      <c r="I78" s="136" t="s">
        <v>13</v>
      </c>
    </row>
    <row r="79" spans="1:9" x14ac:dyDescent="0.3">
      <c r="A79" s="40" t="s">
        <v>14</v>
      </c>
      <c r="B79" s="40">
        <v>1</v>
      </c>
      <c r="C79" s="138" t="s">
        <v>13</v>
      </c>
      <c r="D79" s="25" t="s">
        <v>13</v>
      </c>
      <c r="E79" s="25" t="s">
        <v>13</v>
      </c>
      <c r="F79" s="25" t="s">
        <v>13</v>
      </c>
      <c r="G79" s="139" t="s">
        <v>13</v>
      </c>
      <c r="H79" s="140" t="s">
        <v>13</v>
      </c>
      <c r="I79" s="140"/>
    </row>
    <row r="80" spans="1:9" x14ac:dyDescent="0.3">
      <c r="A80" s="40" t="s">
        <v>14</v>
      </c>
      <c r="B80" s="40">
        <v>2</v>
      </c>
      <c r="C80" s="141">
        <v>2</v>
      </c>
      <c r="D80" s="49" t="s">
        <v>13</v>
      </c>
      <c r="E80" s="49" t="s">
        <v>13</v>
      </c>
      <c r="F80" s="49" t="s">
        <v>13</v>
      </c>
      <c r="G80" s="142" t="s">
        <v>13</v>
      </c>
      <c r="H80" s="53" t="s">
        <v>13</v>
      </c>
      <c r="I80" s="53" t="s">
        <v>13</v>
      </c>
    </row>
    <row r="81" spans="1:9" x14ac:dyDescent="0.3">
      <c r="A81" s="40" t="s">
        <v>14</v>
      </c>
      <c r="B81" s="40">
        <v>3</v>
      </c>
      <c r="C81" s="81">
        <v>10</v>
      </c>
      <c r="D81" s="42">
        <v>7</v>
      </c>
      <c r="E81" s="42">
        <v>3</v>
      </c>
      <c r="F81" s="42">
        <v>7</v>
      </c>
      <c r="G81" s="82">
        <v>9</v>
      </c>
      <c r="H81" s="53">
        <f>G81/F81*100-100</f>
        <v>28.571428571428584</v>
      </c>
      <c r="I81" s="53">
        <f t="shared" ref="I81:I96" si="11">G81/C81*100-100</f>
        <v>-10</v>
      </c>
    </row>
    <row r="82" spans="1:9" x14ac:dyDescent="0.3">
      <c r="A82" s="40" t="s">
        <v>14</v>
      </c>
      <c r="B82" s="40">
        <v>4</v>
      </c>
      <c r="C82" s="81">
        <v>6</v>
      </c>
      <c r="D82" s="42">
        <v>10</v>
      </c>
      <c r="E82" s="42">
        <v>4</v>
      </c>
      <c r="F82" s="42">
        <v>2</v>
      </c>
      <c r="G82" s="82">
        <v>6</v>
      </c>
      <c r="H82" s="53">
        <f>G82/F82*100-100</f>
        <v>200</v>
      </c>
      <c r="I82" s="53">
        <f t="shared" si="11"/>
        <v>0</v>
      </c>
    </row>
    <row r="83" spans="1:9" ht="15" thickBot="1" x14ac:dyDescent="0.35">
      <c r="A83" s="40" t="s">
        <v>14</v>
      </c>
      <c r="B83" s="40">
        <v>5</v>
      </c>
      <c r="C83" s="81" t="s">
        <v>13</v>
      </c>
      <c r="D83" s="82" t="s">
        <v>13</v>
      </c>
      <c r="E83" s="143" t="s">
        <v>13</v>
      </c>
      <c r="F83" s="144" t="s">
        <v>13</v>
      </c>
      <c r="G83" s="82">
        <v>1</v>
      </c>
      <c r="H83" s="53" t="s">
        <v>13</v>
      </c>
      <c r="I83" s="53" t="s">
        <v>13</v>
      </c>
    </row>
    <row r="84" spans="1:9" ht="15" thickBot="1" x14ac:dyDescent="0.35">
      <c r="A84" s="45" t="s">
        <v>14</v>
      </c>
      <c r="B84" s="45"/>
      <c r="C84" s="83">
        <v>18</v>
      </c>
      <c r="D84" s="84">
        <v>17</v>
      </c>
      <c r="E84" s="145">
        <v>7</v>
      </c>
      <c r="F84" s="146">
        <v>9</v>
      </c>
      <c r="G84" s="84">
        <v>16</v>
      </c>
      <c r="H84" s="80">
        <f t="shared" ref="H84:H96" si="12">G84/F84*100-100</f>
        <v>77.777777777777771</v>
      </c>
      <c r="I84" s="80">
        <f t="shared" si="11"/>
        <v>-11.111111111111114</v>
      </c>
    </row>
    <row r="85" spans="1:9" x14ac:dyDescent="0.3">
      <c r="A85" s="40" t="s">
        <v>15</v>
      </c>
      <c r="B85" s="40">
        <v>1</v>
      </c>
      <c r="C85" s="81" t="s">
        <v>13</v>
      </c>
      <c r="D85" s="82" t="s">
        <v>13</v>
      </c>
      <c r="E85" s="143" t="s">
        <v>13</v>
      </c>
      <c r="F85" s="144" t="s">
        <v>13</v>
      </c>
      <c r="G85" s="82">
        <v>1</v>
      </c>
      <c r="H85" s="53" t="s">
        <v>13</v>
      </c>
      <c r="I85" s="53" t="s">
        <v>13</v>
      </c>
    </row>
    <row r="86" spans="1:9" x14ac:dyDescent="0.3">
      <c r="A86" s="40" t="s">
        <v>15</v>
      </c>
      <c r="B86" s="40">
        <v>2</v>
      </c>
      <c r="C86" s="81">
        <v>11</v>
      </c>
      <c r="D86" s="82">
        <v>13</v>
      </c>
      <c r="E86" s="143">
        <v>5</v>
      </c>
      <c r="F86" s="144">
        <v>5</v>
      </c>
      <c r="G86" s="82">
        <v>7</v>
      </c>
      <c r="H86" s="53">
        <f>G86/F86*100-100</f>
        <v>40</v>
      </c>
      <c r="I86" s="53">
        <f t="shared" si="11"/>
        <v>-36.363636363636367</v>
      </c>
    </row>
    <row r="87" spans="1:9" x14ac:dyDescent="0.3">
      <c r="A87" s="40" t="s">
        <v>15</v>
      </c>
      <c r="B87" s="40">
        <v>3</v>
      </c>
      <c r="C87" s="81">
        <v>39</v>
      </c>
      <c r="D87" s="82">
        <v>47</v>
      </c>
      <c r="E87" s="143">
        <v>24</v>
      </c>
      <c r="F87" s="144">
        <v>40</v>
      </c>
      <c r="G87" s="82">
        <v>49</v>
      </c>
      <c r="H87" s="27">
        <f t="shared" si="12"/>
        <v>22.500000000000014</v>
      </c>
      <c r="I87" s="53">
        <f t="shared" si="11"/>
        <v>25.641025641025635</v>
      </c>
    </row>
    <row r="88" spans="1:9" x14ac:dyDescent="0.3">
      <c r="A88" s="40" t="s">
        <v>15</v>
      </c>
      <c r="B88" s="40">
        <v>4</v>
      </c>
      <c r="C88" s="81">
        <v>16</v>
      </c>
      <c r="D88" s="82">
        <v>47</v>
      </c>
      <c r="E88" s="143">
        <v>12</v>
      </c>
      <c r="F88" s="144">
        <v>21</v>
      </c>
      <c r="G88" s="82">
        <v>29</v>
      </c>
      <c r="H88" s="27">
        <f t="shared" si="12"/>
        <v>38.095238095238102</v>
      </c>
      <c r="I88" s="53">
        <f t="shared" si="11"/>
        <v>81.25</v>
      </c>
    </row>
    <row r="89" spans="1:9" ht="15" thickBot="1" x14ac:dyDescent="0.35">
      <c r="A89" s="40" t="s">
        <v>15</v>
      </c>
      <c r="B89" s="40">
        <v>5</v>
      </c>
      <c r="C89" s="141">
        <v>1</v>
      </c>
      <c r="D89" s="142">
        <v>3</v>
      </c>
      <c r="E89" s="147" t="s">
        <v>13</v>
      </c>
      <c r="F89" s="148">
        <v>2</v>
      </c>
      <c r="G89" s="142">
        <v>2</v>
      </c>
      <c r="H89" s="27">
        <f t="shared" si="12"/>
        <v>0</v>
      </c>
      <c r="I89" s="53">
        <f t="shared" si="11"/>
        <v>100</v>
      </c>
    </row>
    <row r="90" spans="1:9" ht="15" thickBot="1" x14ac:dyDescent="0.35">
      <c r="A90" s="45" t="s">
        <v>15</v>
      </c>
      <c r="B90" s="45"/>
      <c r="C90" s="83">
        <v>67</v>
      </c>
      <c r="D90" s="84">
        <v>110</v>
      </c>
      <c r="E90" s="145">
        <v>41</v>
      </c>
      <c r="F90" s="146">
        <v>68</v>
      </c>
      <c r="G90" s="84">
        <v>88</v>
      </c>
      <c r="H90" s="36">
        <f t="shared" si="12"/>
        <v>29.411764705882348</v>
      </c>
      <c r="I90" s="36">
        <f t="shared" si="11"/>
        <v>31.343283582089555</v>
      </c>
    </row>
    <row r="91" spans="1:9" x14ac:dyDescent="0.3">
      <c r="A91" s="40" t="s">
        <v>16</v>
      </c>
      <c r="B91" s="40">
        <v>1</v>
      </c>
      <c r="C91" s="81">
        <v>2</v>
      </c>
      <c r="D91" s="82">
        <v>7</v>
      </c>
      <c r="E91" s="143">
        <v>1</v>
      </c>
      <c r="F91" s="144">
        <v>4</v>
      </c>
      <c r="G91" s="82">
        <v>5</v>
      </c>
      <c r="H91" s="53">
        <f t="shared" si="12"/>
        <v>25</v>
      </c>
      <c r="I91" s="54">
        <f>G91/C91*100-100</f>
        <v>150</v>
      </c>
    </row>
    <row r="92" spans="1:9" x14ac:dyDescent="0.3">
      <c r="A92" s="40" t="s">
        <v>16</v>
      </c>
      <c r="B92" s="40">
        <v>2</v>
      </c>
      <c r="C92" s="81">
        <v>124</v>
      </c>
      <c r="D92" s="82">
        <v>202</v>
      </c>
      <c r="E92" s="143">
        <v>124</v>
      </c>
      <c r="F92" s="144">
        <v>147</v>
      </c>
      <c r="G92" s="82">
        <v>217</v>
      </c>
      <c r="H92" s="27">
        <f t="shared" si="12"/>
        <v>47.61904761904762</v>
      </c>
      <c r="I92" s="27">
        <f t="shared" si="11"/>
        <v>75</v>
      </c>
    </row>
    <row r="93" spans="1:9" x14ac:dyDescent="0.3">
      <c r="A93" s="40" t="s">
        <v>16</v>
      </c>
      <c r="B93" s="40">
        <v>3</v>
      </c>
      <c r="C93" s="81">
        <v>276</v>
      </c>
      <c r="D93" s="82">
        <v>356</v>
      </c>
      <c r="E93" s="143">
        <v>198</v>
      </c>
      <c r="F93" s="144">
        <v>185</v>
      </c>
      <c r="G93" s="82">
        <v>292</v>
      </c>
      <c r="H93" s="27">
        <f t="shared" si="12"/>
        <v>57.837837837837839</v>
      </c>
      <c r="I93" s="27">
        <f t="shared" si="11"/>
        <v>5.7971014492753596</v>
      </c>
    </row>
    <row r="94" spans="1:9" x14ac:dyDescent="0.3">
      <c r="A94" s="40" t="s">
        <v>16</v>
      </c>
      <c r="B94" s="40">
        <v>4</v>
      </c>
      <c r="C94" s="81">
        <v>61</v>
      </c>
      <c r="D94" s="82">
        <v>56</v>
      </c>
      <c r="E94" s="143">
        <v>41</v>
      </c>
      <c r="F94" s="144">
        <v>34</v>
      </c>
      <c r="G94" s="82">
        <v>41</v>
      </c>
      <c r="H94" s="27">
        <f t="shared" si="12"/>
        <v>20.588235294117638</v>
      </c>
      <c r="I94" s="27">
        <f t="shared" si="11"/>
        <v>-32.786885245901644</v>
      </c>
    </row>
    <row r="95" spans="1:9" ht="15" thickBot="1" x14ac:dyDescent="0.35">
      <c r="A95" s="40" t="s">
        <v>16</v>
      </c>
      <c r="B95" s="40">
        <v>5</v>
      </c>
      <c r="C95" s="81">
        <v>1</v>
      </c>
      <c r="D95" s="82">
        <v>2</v>
      </c>
      <c r="E95" s="143" t="s">
        <v>13</v>
      </c>
      <c r="F95" s="144">
        <v>4</v>
      </c>
      <c r="G95" s="82">
        <v>2</v>
      </c>
      <c r="H95" s="27">
        <f t="shared" si="12"/>
        <v>-50</v>
      </c>
      <c r="I95" s="27">
        <f t="shared" si="11"/>
        <v>100</v>
      </c>
    </row>
    <row r="96" spans="1:9" ht="15" thickBot="1" x14ac:dyDescent="0.35">
      <c r="A96" s="45" t="s">
        <v>16</v>
      </c>
      <c r="B96" s="45"/>
      <c r="C96" s="83">
        <v>464</v>
      </c>
      <c r="D96" s="84">
        <v>623</v>
      </c>
      <c r="E96" s="145">
        <v>364</v>
      </c>
      <c r="F96" s="146">
        <v>374</v>
      </c>
      <c r="G96" s="84">
        <v>557</v>
      </c>
      <c r="H96" s="36">
        <f t="shared" si="12"/>
        <v>48.930481283422466</v>
      </c>
      <c r="I96" s="36">
        <f t="shared" si="11"/>
        <v>20.043103448275872</v>
      </c>
    </row>
    <row r="97" spans="1:9" x14ac:dyDescent="0.3">
      <c r="A97" s="40" t="s">
        <v>18</v>
      </c>
      <c r="B97" s="40">
        <v>1</v>
      </c>
      <c r="C97" s="81">
        <v>197</v>
      </c>
      <c r="D97" s="82">
        <v>190</v>
      </c>
      <c r="E97" s="143">
        <v>83</v>
      </c>
      <c r="F97" s="144">
        <v>114</v>
      </c>
      <c r="G97" s="82">
        <v>186</v>
      </c>
      <c r="H97" s="27">
        <f>G97/F97*100-100</f>
        <v>63.15789473684211</v>
      </c>
      <c r="I97" s="27">
        <f>G97/C97*100-100</f>
        <v>-5.5837563451776617</v>
      </c>
    </row>
    <row r="98" spans="1:9" x14ac:dyDescent="0.3">
      <c r="A98" s="40" t="s">
        <v>18</v>
      </c>
      <c r="B98" s="40">
        <v>2</v>
      </c>
      <c r="C98" s="81">
        <v>376</v>
      </c>
      <c r="D98" s="82">
        <v>348</v>
      </c>
      <c r="E98" s="143">
        <v>164</v>
      </c>
      <c r="F98" s="144">
        <v>222</v>
      </c>
      <c r="G98" s="82">
        <v>340</v>
      </c>
      <c r="H98" s="27">
        <f>G98/F98*100-100</f>
        <v>53.153153153153141</v>
      </c>
      <c r="I98" s="27">
        <f>G98/C98*100-100</f>
        <v>-9.5744680851063748</v>
      </c>
    </row>
    <row r="99" spans="1:9" x14ac:dyDescent="0.3">
      <c r="A99" s="40" t="s">
        <v>18</v>
      </c>
      <c r="B99" s="40">
        <v>3</v>
      </c>
      <c r="C99" s="81">
        <v>184</v>
      </c>
      <c r="D99" s="82">
        <v>135</v>
      </c>
      <c r="E99" s="143">
        <v>54</v>
      </c>
      <c r="F99" s="144">
        <v>104</v>
      </c>
      <c r="G99" s="82">
        <v>149</v>
      </c>
      <c r="H99" s="27">
        <f>G99/F99*100-100</f>
        <v>43.269230769230774</v>
      </c>
      <c r="I99" s="27">
        <f>G99/C99*100-100</f>
        <v>-19.021739130434781</v>
      </c>
    </row>
    <row r="100" spans="1:9" x14ac:dyDescent="0.3">
      <c r="A100" s="40" t="s">
        <v>18</v>
      </c>
      <c r="B100" s="40">
        <v>4</v>
      </c>
      <c r="C100" s="81">
        <v>18</v>
      </c>
      <c r="D100" s="82">
        <v>5</v>
      </c>
      <c r="E100" s="143">
        <v>6</v>
      </c>
      <c r="F100" s="144">
        <v>5</v>
      </c>
      <c r="G100" s="82">
        <v>11</v>
      </c>
      <c r="H100" s="27">
        <f>G100/F100*100-100</f>
        <v>120.00000000000003</v>
      </c>
      <c r="I100" s="27">
        <f>G100/C100*100-100</f>
        <v>-38.888888888888886</v>
      </c>
    </row>
    <row r="101" spans="1:9" ht="15" thickBot="1" x14ac:dyDescent="0.35">
      <c r="A101" s="40" t="s">
        <v>18</v>
      </c>
      <c r="B101" s="40">
        <v>5</v>
      </c>
      <c r="C101" s="149" t="s">
        <v>13</v>
      </c>
      <c r="D101" s="82">
        <v>1</v>
      </c>
      <c r="E101" s="143" t="s">
        <v>13</v>
      </c>
      <c r="F101" s="143" t="s">
        <v>13</v>
      </c>
      <c r="G101" s="143" t="s">
        <v>13</v>
      </c>
      <c r="H101" s="27" t="s">
        <v>13</v>
      </c>
      <c r="I101" s="27" t="s">
        <v>13</v>
      </c>
    </row>
    <row r="102" spans="1:9" ht="15" thickBot="1" x14ac:dyDescent="0.35">
      <c r="A102" s="45" t="s">
        <v>18</v>
      </c>
      <c r="B102" s="45"/>
      <c r="C102" s="83">
        <v>775</v>
      </c>
      <c r="D102" s="84">
        <v>679</v>
      </c>
      <c r="E102" s="145">
        <v>307</v>
      </c>
      <c r="F102" s="145">
        <v>445</v>
      </c>
      <c r="G102" s="145">
        <v>686</v>
      </c>
      <c r="H102" s="150">
        <f>G102/F102*100-100</f>
        <v>54.157303370786536</v>
      </c>
      <c r="I102" s="150">
        <f>G102/C102*100-100</f>
        <v>-11.483870967741936</v>
      </c>
    </row>
    <row r="103" spans="1:9" ht="15" thickBot="1" x14ac:dyDescent="0.35">
      <c r="A103" s="61" t="s">
        <v>28</v>
      </c>
      <c r="B103" s="62"/>
      <c r="C103" s="64">
        <v>1324</v>
      </c>
      <c r="D103" s="64">
        <v>1429</v>
      </c>
      <c r="E103" s="64">
        <v>719</v>
      </c>
      <c r="F103" s="64">
        <v>896</v>
      </c>
      <c r="G103" s="64">
        <v>1347</v>
      </c>
      <c r="H103" s="87">
        <f>G103/F103*100-100</f>
        <v>50.334821428571416</v>
      </c>
      <c r="I103" s="88">
        <f>G103/C103*100-100</f>
        <v>1.7371601208459282</v>
      </c>
    </row>
    <row r="104" spans="1:9" ht="15" thickBot="1" x14ac:dyDescent="0.35">
      <c r="A104" s="67" t="s">
        <v>29</v>
      </c>
      <c r="B104" s="67"/>
      <c r="C104" s="67"/>
      <c r="D104" s="67"/>
      <c r="E104" s="67"/>
      <c r="F104" s="67"/>
      <c r="G104" s="67"/>
      <c r="H104" s="67"/>
      <c r="I104" s="67"/>
    </row>
    <row r="105" spans="1:9" x14ac:dyDescent="0.3">
      <c r="A105" s="151" t="s">
        <v>12</v>
      </c>
      <c r="B105" s="151">
        <v>2</v>
      </c>
      <c r="C105" s="152" t="s">
        <v>13</v>
      </c>
      <c r="D105" s="70" t="s">
        <v>13</v>
      </c>
      <c r="E105" s="70" t="s">
        <v>13</v>
      </c>
      <c r="F105" s="70" t="s">
        <v>13</v>
      </c>
      <c r="G105" s="71" t="s">
        <v>13</v>
      </c>
      <c r="H105" s="70" t="s">
        <v>13</v>
      </c>
      <c r="I105" s="70" t="s">
        <v>13</v>
      </c>
    </row>
    <row r="106" spans="1:9" x14ac:dyDescent="0.3">
      <c r="A106" s="68" t="s">
        <v>12</v>
      </c>
      <c r="B106" s="68">
        <v>3</v>
      </c>
      <c r="C106" s="81" t="s">
        <v>13</v>
      </c>
      <c r="D106" s="72">
        <v>1</v>
      </c>
      <c r="E106" s="72" t="s">
        <v>13</v>
      </c>
      <c r="F106" s="72" t="s">
        <v>13</v>
      </c>
      <c r="G106" s="76" t="s">
        <v>13</v>
      </c>
      <c r="H106" s="72" t="s">
        <v>13</v>
      </c>
      <c r="I106" s="72" t="s">
        <v>13</v>
      </c>
    </row>
    <row r="107" spans="1:9" ht="15" thickBot="1" x14ac:dyDescent="0.35">
      <c r="A107" s="68" t="s">
        <v>12</v>
      </c>
      <c r="B107" s="68">
        <v>4</v>
      </c>
      <c r="C107" s="86" t="s">
        <v>13</v>
      </c>
      <c r="D107" s="72" t="s">
        <v>13</v>
      </c>
      <c r="E107" s="72" t="s">
        <v>13</v>
      </c>
      <c r="F107" s="72" t="s">
        <v>13</v>
      </c>
      <c r="G107" s="76" t="s">
        <v>13</v>
      </c>
      <c r="H107" s="72" t="s">
        <v>13</v>
      </c>
      <c r="I107" s="72" t="s">
        <v>13</v>
      </c>
    </row>
    <row r="108" spans="1:9" ht="15" thickBot="1" x14ac:dyDescent="0.35">
      <c r="A108" s="67" t="s">
        <v>12</v>
      </c>
      <c r="B108" s="67"/>
      <c r="C108" s="83" t="s">
        <v>13</v>
      </c>
      <c r="D108" s="153">
        <v>1</v>
      </c>
      <c r="E108" s="153" t="s">
        <v>13</v>
      </c>
      <c r="F108" s="153" t="s">
        <v>13</v>
      </c>
      <c r="G108" s="154" t="s">
        <v>13</v>
      </c>
      <c r="H108" s="155" t="s">
        <v>13</v>
      </c>
      <c r="I108" s="136" t="s">
        <v>13</v>
      </c>
    </row>
    <row r="109" spans="1:9" x14ac:dyDescent="0.3">
      <c r="A109" s="68" t="s">
        <v>14</v>
      </c>
      <c r="B109" s="37">
        <v>2</v>
      </c>
      <c r="C109" s="81">
        <v>1</v>
      </c>
      <c r="D109" s="106">
        <v>3</v>
      </c>
      <c r="E109" s="106">
        <v>1</v>
      </c>
      <c r="F109" s="106" t="s">
        <v>13</v>
      </c>
      <c r="G109" s="107">
        <v>3</v>
      </c>
      <c r="H109" s="22" t="s">
        <v>13</v>
      </c>
      <c r="I109" s="22">
        <f>G109/C109*100-100</f>
        <v>200</v>
      </c>
    </row>
    <row r="110" spans="1:9" x14ac:dyDescent="0.3">
      <c r="A110" s="37" t="s">
        <v>14</v>
      </c>
      <c r="B110" s="40">
        <v>3</v>
      </c>
      <c r="C110" s="81">
        <v>16</v>
      </c>
      <c r="D110" s="42">
        <v>10</v>
      </c>
      <c r="E110" s="42">
        <v>2</v>
      </c>
      <c r="F110" s="42">
        <v>9</v>
      </c>
      <c r="G110" s="82">
        <v>22</v>
      </c>
      <c r="H110" s="22">
        <f>G110/F110*100-100</f>
        <v>144.44444444444446</v>
      </c>
      <c r="I110" s="22">
        <f>G110/C110*100-100</f>
        <v>37.5</v>
      </c>
    </row>
    <row r="111" spans="1:9" x14ac:dyDescent="0.3">
      <c r="A111" s="40" t="s">
        <v>14</v>
      </c>
      <c r="B111" s="37">
        <v>4</v>
      </c>
      <c r="C111" s="81">
        <v>2</v>
      </c>
      <c r="D111" s="106">
        <v>2</v>
      </c>
      <c r="E111" s="106" t="s">
        <v>13</v>
      </c>
      <c r="F111" s="106">
        <v>2</v>
      </c>
      <c r="G111" s="107">
        <v>3</v>
      </c>
      <c r="H111" s="22">
        <f>G111/F111*100-100</f>
        <v>50</v>
      </c>
      <c r="I111" s="22">
        <f>G111/C111*100-100</f>
        <v>50</v>
      </c>
    </row>
    <row r="112" spans="1:9" ht="15" thickBot="1" x14ac:dyDescent="0.35">
      <c r="A112" s="37" t="s">
        <v>14</v>
      </c>
      <c r="B112" s="37">
        <v>5</v>
      </c>
      <c r="C112" s="81" t="s">
        <v>13</v>
      </c>
      <c r="D112" s="106" t="s">
        <v>13</v>
      </c>
      <c r="E112" s="106" t="s">
        <v>13</v>
      </c>
      <c r="F112" s="106" t="s">
        <v>13</v>
      </c>
      <c r="G112" s="107" t="s">
        <v>13</v>
      </c>
      <c r="H112" s="72" t="s">
        <v>13</v>
      </c>
      <c r="I112" s="72" t="s">
        <v>13</v>
      </c>
    </row>
    <row r="113" spans="1:9" ht="15" thickBot="1" x14ac:dyDescent="0.35">
      <c r="A113" s="45" t="s">
        <v>14</v>
      </c>
      <c r="B113" s="45"/>
      <c r="C113" s="83">
        <v>19</v>
      </c>
      <c r="D113" s="51">
        <v>15</v>
      </c>
      <c r="E113" s="51">
        <v>3</v>
      </c>
      <c r="F113" s="51">
        <v>11</v>
      </c>
      <c r="G113" s="84">
        <v>28</v>
      </c>
      <c r="H113" s="80">
        <f>G113/F113*100-100</f>
        <v>154.54545454545453</v>
      </c>
      <c r="I113" s="80">
        <f>G113/C113*100-100</f>
        <v>47.368421052631561</v>
      </c>
    </row>
    <row r="114" spans="1:9" x14ac:dyDescent="0.3">
      <c r="A114" s="156" t="s">
        <v>15</v>
      </c>
      <c r="B114" s="156">
        <v>1</v>
      </c>
      <c r="C114" s="157" t="s">
        <v>13</v>
      </c>
      <c r="D114" s="158">
        <v>1</v>
      </c>
      <c r="E114" s="158" t="s">
        <v>13</v>
      </c>
      <c r="F114" s="158" t="s">
        <v>13</v>
      </c>
      <c r="G114" s="159">
        <v>1</v>
      </c>
      <c r="H114" s="160" t="s">
        <v>13</v>
      </c>
      <c r="I114" s="53" t="s">
        <v>13</v>
      </c>
    </row>
    <row r="115" spans="1:9" x14ac:dyDescent="0.3">
      <c r="A115" s="40" t="s">
        <v>15</v>
      </c>
      <c r="B115" s="40">
        <v>2</v>
      </c>
      <c r="C115" s="81">
        <v>16</v>
      </c>
      <c r="D115" s="42">
        <v>13</v>
      </c>
      <c r="E115" s="42">
        <v>3</v>
      </c>
      <c r="F115" s="42">
        <v>9</v>
      </c>
      <c r="G115" s="82">
        <v>26</v>
      </c>
      <c r="H115" s="27">
        <f>G115/F115*100-100</f>
        <v>188.88888888888886</v>
      </c>
      <c r="I115" s="53">
        <f>G115/C115*100-100</f>
        <v>62.5</v>
      </c>
    </row>
    <row r="116" spans="1:9" x14ac:dyDescent="0.3">
      <c r="A116" s="40" t="s">
        <v>15</v>
      </c>
      <c r="B116" s="40">
        <v>3</v>
      </c>
      <c r="C116" s="81">
        <v>98</v>
      </c>
      <c r="D116" s="42">
        <v>52</v>
      </c>
      <c r="E116" s="42">
        <v>8</v>
      </c>
      <c r="F116" s="42">
        <v>35</v>
      </c>
      <c r="G116" s="82">
        <v>75</v>
      </c>
      <c r="H116" s="27">
        <f>G116/F116*100-100</f>
        <v>114.28571428571428</v>
      </c>
      <c r="I116" s="27">
        <f>G116/C116*100-100</f>
        <v>-23.469387755102048</v>
      </c>
    </row>
    <row r="117" spans="1:9" x14ac:dyDescent="0.3">
      <c r="A117" s="40" t="s">
        <v>15</v>
      </c>
      <c r="B117" s="40">
        <v>4</v>
      </c>
      <c r="C117" s="81">
        <v>26</v>
      </c>
      <c r="D117" s="42">
        <v>12</v>
      </c>
      <c r="E117" s="42">
        <v>7</v>
      </c>
      <c r="F117" s="42">
        <v>14</v>
      </c>
      <c r="G117" s="82">
        <v>14</v>
      </c>
      <c r="H117" s="27">
        <f>G117/F117*100-100</f>
        <v>0</v>
      </c>
      <c r="I117" s="27">
        <f>G117/C117*100-100</f>
        <v>-46.153846153846153</v>
      </c>
    </row>
    <row r="118" spans="1:9" ht="15" thickBot="1" x14ac:dyDescent="0.35">
      <c r="A118" s="40" t="s">
        <v>15</v>
      </c>
      <c r="B118" s="40">
        <v>5</v>
      </c>
      <c r="C118" s="81" t="s">
        <v>13</v>
      </c>
      <c r="D118" s="49" t="s">
        <v>13</v>
      </c>
      <c r="E118" s="49" t="s">
        <v>13</v>
      </c>
      <c r="F118" s="49">
        <v>1</v>
      </c>
      <c r="G118" s="142">
        <v>1</v>
      </c>
      <c r="H118" s="27">
        <f>G118/F118*100-100</f>
        <v>0</v>
      </c>
      <c r="I118" s="27" t="s">
        <v>13</v>
      </c>
    </row>
    <row r="119" spans="1:9" ht="15" thickBot="1" x14ac:dyDescent="0.35">
      <c r="A119" s="45" t="s">
        <v>15</v>
      </c>
      <c r="B119" s="45"/>
      <c r="C119" s="83">
        <v>140</v>
      </c>
      <c r="D119" s="51">
        <v>78</v>
      </c>
      <c r="E119" s="51">
        <v>18</v>
      </c>
      <c r="F119" s="51">
        <v>59</v>
      </c>
      <c r="G119" s="84">
        <v>117</v>
      </c>
      <c r="H119" s="36">
        <f t="shared" ref="H119:H131" si="13">G119/F119*100-100</f>
        <v>98.305084745762713</v>
      </c>
      <c r="I119" s="36">
        <f t="shared" ref="I119:I129" si="14">G119/C119*100-100</f>
        <v>-16.428571428571431</v>
      </c>
    </row>
    <row r="120" spans="1:9" x14ac:dyDescent="0.3">
      <c r="A120" s="40" t="s">
        <v>16</v>
      </c>
      <c r="B120" s="40">
        <v>1</v>
      </c>
      <c r="C120" s="81" t="s">
        <v>13</v>
      </c>
      <c r="D120" s="42" t="s">
        <v>13</v>
      </c>
      <c r="E120" s="42" t="s">
        <v>13</v>
      </c>
      <c r="F120" s="42" t="s">
        <v>13</v>
      </c>
      <c r="G120" s="82">
        <v>1</v>
      </c>
      <c r="H120" s="27" t="s">
        <v>13</v>
      </c>
      <c r="I120" s="27" t="s">
        <v>13</v>
      </c>
    </row>
    <row r="121" spans="1:9" x14ac:dyDescent="0.3">
      <c r="A121" s="40" t="s">
        <v>16</v>
      </c>
      <c r="B121" s="40">
        <v>2</v>
      </c>
      <c r="C121" s="81">
        <v>62</v>
      </c>
      <c r="D121" s="42">
        <v>56</v>
      </c>
      <c r="E121" s="42">
        <v>31</v>
      </c>
      <c r="F121" s="42">
        <v>38</v>
      </c>
      <c r="G121" s="82">
        <v>83</v>
      </c>
      <c r="H121" s="27">
        <f t="shared" si="13"/>
        <v>118.42105263157893</v>
      </c>
      <c r="I121" s="27">
        <f t="shared" si="14"/>
        <v>33.870967741935488</v>
      </c>
    </row>
    <row r="122" spans="1:9" x14ac:dyDescent="0.3">
      <c r="A122" s="40" t="s">
        <v>16</v>
      </c>
      <c r="B122" s="40">
        <v>3</v>
      </c>
      <c r="C122" s="81">
        <v>145</v>
      </c>
      <c r="D122" s="42">
        <v>117</v>
      </c>
      <c r="E122" s="42">
        <v>58</v>
      </c>
      <c r="F122" s="42">
        <v>86</v>
      </c>
      <c r="G122" s="82">
        <v>147</v>
      </c>
      <c r="H122" s="27">
        <f t="shared" si="13"/>
        <v>70.930232558139522</v>
      </c>
      <c r="I122" s="27">
        <f t="shared" si="14"/>
        <v>1.3793103448275872</v>
      </c>
    </row>
    <row r="123" spans="1:9" x14ac:dyDescent="0.3">
      <c r="A123" s="40" t="s">
        <v>16</v>
      </c>
      <c r="B123" s="40">
        <v>4</v>
      </c>
      <c r="C123" s="81">
        <v>22</v>
      </c>
      <c r="D123" s="42">
        <v>15</v>
      </c>
      <c r="E123" s="42">
        <v>8</v>
      </c>
      <c r="F123" s="42">
        <v>10</v>
      </c>
      <c r="G123" s="82">
        <v>10</v>
      </c>
      <c r="H123" s="27">
        <f t="shared" si="13"/>
        <v>0</v>
      </c>
      <c r="I123" s="27">
        <f t="shared" si="14"/>
        <v>-54.545454545454547</v>
      </c>
    </row>
    <row r="124" spans="1:9" ht="15" thickBot="1" x14ac:dyDescent="0.35">
      <c r="A124" s="40" t="s">
        <v>16</v>
      </c>
      <c r="B124" s="40">
        <v>5</v>
      </c>
      <c r="C124" s="86" t="s">
        <v>13</v>
      </c>
      <c r="D124" s="106" t="s">
        <v>13</v>
      </c>
      <c r="E124" s="106" t="s">
        <v>13</v>
      </c>
      <c r="F124" s="106" t="s">
        <v>13</v>
      </c>
      <c r="G124" s="107">
        <v>1</v>
      </c>
      <c r="H124" s="27" t="s">
        <v>13</v>
      </c>
      <c r="I124" s="27" t="s">
        <v>13</v>
      </c>
    </row>
    <row r="125" spans="1:9" ht="15" thickBot="1" x14ac:dyDescent="0.35">
      <c r="A125" s="45" t="s">
        <v>16</v>
      </c>
      <c r="B125" s="45"/>
      <c r="C125" s="83">
        <v>229</v>
      </c>
      <c r="D125" s="51">
        <v>188</v>
      </c>
      <c r="E125" s="51">
        <v>97</v>
      </c>
      <c r="F125" s="51">
        <v>134</v>
      </c>
      <c r="G125" s="84">
        <v>242</v>
      </c>
      <c r="H125" s="36">
        <f t="shared" si="13"/>
        <v>80.597014925373145</v>
      </c>
      <c r="I125" s="36">
        <f t="shared" si="14"/>
        <v>5.6768558951965105</v>
      </c>
    </row>
    <row r="126" spans="1:9" x14ac:dyDescent="0.3">
      <c r="A126" s="40" t="s">
        <v>18</v>
      </c>
      <c r="B126" s="40">
        <v>1</v>
      </c>
      <c r="C126" s="81">
        <v>23</v>
      </c>
      <c r="D126" s="42">
        <v>9</v>
      </c>
      <c r="E126" s="42">
        <v>14</v>
      </c>
      <c r="F126" s="42">
        <v>11</v>
      </c>
      <c r="G126" s="82">
        <v>20</v>
      </c>
      <c r="H126" s="27">
        <f t="shared" si="13"/>
        <v>81.818181818181813</v>
      </c>
      <c r="I126" s="27">
        <f t="shared" si="14"/>
        <v>-13.043478260869563</v>
      </c>
    </row>
    <row r="127" spans="1:9" x14ac:dyDescent="0.3">
      <c r="A127" s="40" t="s">
        <v>18</v>
      </c>
      <c r="B127" s="40">
        <v>2</v>
      </c>
      <c r="C127" s="81">
        <v>49</v>
      </c>
      <c r="D127" s="42">
        <v>68</v>
      </c>
      <c r="E127" s="42">
        <v>22</v>
      </c>
      <c r="F127" s="42">
        <v>32</v>
      </c>
      <c r="G127" s="82">
        <v>47</v>
      </c>
      <c r="H127" s="27">
        <f t="shared" si="13"/>
        <v>46.875</v>
      </c>
      <c r="I127" s="27">
        <f t="shared" si="14"/>
        <v>-4.0816326530612344</v>
      </c>
    </row>
    <row r="128" spans="1:9" x14ac:dyDescent="0.3">
      <c r="A128" s="40" t="s">
        <v>18</v>
      </c>
      <c r="B128" s="40">
        <v>3</v>
      </c>
      <c r="C128" s="81">
        <v>37</v>
      </c>
      <c r="D128" s="42">
        <v>24</v>
      </c>
      <c r="E128" s="42">
        <v>8</v>
      </c>
      <c r="F128" s="42">
        <v>30</v>
      </c>
      <c r="G128" s="82">
        <v>29</v>
      </c>
      <c r="H128" s="27">
        <f t="shared" si="13"/>
        <v>-3.3333333333333286</v>
      </c>
      <c r="I128" s="27">
        <f t="shared" si="14"/>
        <v>-21.621621621621628</v>
      </c>
    </row>
    <row r="129" spans="1:9" ht="15" thickBot="1" x14ac:dyDescent="0.35">
      <c r="A129" s="40" t="s">
        <v>18</v>
      </c>
      <c r="B129" s="40">
        <v>4</v>
      </c>
      <c r="C129" s="81">
        <v>5</v>
      </c>
      <c r="D129" s="42">
        <v>1</v>
      </c>
      <c r="E129" s="42">
        <v>1</v>
      </c>
      <c r="F129" s="42">
        <v>2</v>
      </c>
      <c r="G129" s="82">
        <v>2</v>
      </c>
      <c r="H129" s="27">
        <f t="shared" si="13"/>
        <v>0</v>
      </c>
      <c r="I129" s="27">
        <f t="shared" si="14"/>
        <v>-60</v>
      </c>
    </row>
    <row r="130" spans="1:9" ht="15" thickBot="1" x14ac:dyDescent="0.35">
      <c r="A130" s="45" t="s">
        <v>18</v>
      </c>
      <c r="B130" s="45"/>
      <c r="C130" s="83">
        <v>114</v>
      </c>
      <c r="D130" s="51">
        <v>102</v>
      </c>
      <c r="E130" s="51">
        <v>45</v>
      </c>
      <c r="F130" s="51">
        <v>75</v>
      </c>
      <c r="G130" s="84">
        <v>98</v>
      </c>
      <c r="H130" s="36">
        <f t="shared" si="13"/>
        <v>30.666666666666657</v>
      </c>
      <c r="I130" s="36">
        <f>G130/C130*100-100</f>
        <v>-14.035087719298247</v>
      </c>
    </row>
    <row r="131" spans="1:9" ht="15" thickBot="1" x14ac:dyDescent="0.35">
      <c r="A131" s="161" t="s">
        <v>12</v>
      </c>
      <c r="B131" s="161"/>
      <c r="C131" s="162">
        <v>502</v>
      </c>
      <c r="D131" s="64">
        <v>384</v>
      </c>
      <c r="E131" s="64">
        <v>163</v>
      </c>
      <c r="F131" s="64">
        <v>279</v>
      </c>
      <c r="G131" s="64">
        <v>485</v>
      </c>
      <c r="H131" s="87">
        <f t="shared" si="13"/>
        <v>73.835125448028691</v>
      </c>
      <c r="I131" s="88">
        <f>G131/C131*100-100</f>
        <v>-3.3864541832669346</v>
      </c>
    </row>
    <row r="132" spans="1:9" ht="15" thickBot="1" x14ac:dyDescent="0.35">
      <c r="A132" s="163" t="s">
        <v>30</v>
      </c>
      <c r="B132" s="163"/>
      <c r="C132" s="163"/>
      <c r="D132" s="163"/>
      <c r="E132" s="163"/>
      <c r="F132" s="163"/>
      <c r="G132" s="163"/>
      <c r="H132" s="163"/>
      <c r="I132" s="163"/>
    </row>
    <row r="133" spans="1:9" x14ac:dyDescent="0.3">
      <c r="A133" s="164" t="s">
        <v>14</v>
      </c>
      <c r="B133" s="164">
        <v>1</v>
      </c>
      <c r="C133" s="91" t="s">
        <v>13</v>
      </c>
      <c r="D133" s="92" t="s">
        <v>13</v>
      </c>
      <c r="E133" s="92" t="s">
        <v>13</v>
      </c>
      <c r="F133" s="92" t="s">
        <v>13</v>
      </c>
      <c r="G133" s="93" t="s">
        <v>13</v>
      </c>
      <c r="H133" s="165" t="s">
        <v>13</v>
      </c>
      <c r="I133" s="165" t="s">
        <v>13</v>
      </c>
    </row>
    <row r="134" spans="1:9" x14ac:dyDescent="0.3">
      <c r="A134" s="166" t="s">
        <v>14</v>
      </c>
      <c r="B134" s="166">
        <v>2</v>
      </c>
      <c r="C134" s="95" t="s">
        <v>13</v>
      </c>
      <c r="D134" s="96">
        <v>1</v>
      </c>
      <c r="E134" s="96" t="s">
        <v>13</v>
      </c>
      <c r="F134" s="96" t="s">
        <v>13</v>
      </c>
      <c r="G134" s="97">
        <v>1</v>
      </c>
      <c r="H134" s="165" t="s">
        <v>13</v>
      </c>
      <c r="I134" s="165" t="s">
        <v>13</v>
      </c>
    </row>
    <row r="135" spans="1:9" ht="15" thickBot="1" x14ac:dyDescent="0.35">
      <c r="A135" s="166" t="s">
        <v>14</v>
      </c>
      <c r="B135" s="166">
        <v>3</v>
      </c>
      <c r="C135" s="95" t="s">
        <v>13</v>
      </c>
      <c r="D135" s="96" t="s">
        <v>13</v>
      </c>
      <c r="E135" s="96" t="s">
        <v>13</v>
      </c>
      <c r="F135" s="96" t="s">
        <v>13</v>
      </c>
      <c r="G135" s="97" t="s">
        <v>13</v>
      </c>
      <c r="H135" s="165" t="s">
        <v>13</v>
      </c>
      <c r="I135" s="165" t="s">
        <v>13</v>
      </c>
    </row>
    <row r="136" spans="1:9" ht="15" thickBot="1" x14ac:dyDescent="0.35">
      <c r="A136" s="163" t="s">
        <v>14</v>
      </c>
      <c r="B136" s="167"/>
      <c r="C136" s="168" t="s">
        <v>13</v>
      </c>
      <c r="D136" s="169">
        <v>1</v>
      </c>
      <c r="E136" s="169" t="s">
        <v>13</v>
      </c>
      <c r="F136" s="169" t="s">
        <v>13</v>
      </c>
      <c r="G136" s="170">
        <v>1</v>
      </c>
      <c r="H136" s="171" t="s">
        <v>13</v>
      </c>
      <c r="I136" s="171" t="s">
        <v>13</v>
      </c>
    </row>
    <row r="137" spans="1:9" x14ac:dyDescent="0.3">
      <c r="A137" s="166" t="s">
        <v>15</v>
      </c>
      <c r="B137" s="166">
        <v>1</v>
      </c>
      <c r="C137" s="95">
        <v>1</v>
      </c>
      <c r="D137" s="94" t="s">
        <v>13</v>
      </c>
      <c r="E137" s="94" t="s">
        <v>13</v>
      </c>
      <c r="F137" s="94" t="s">
        <v>13</v>
      </c>
      <c r="G137" s="105" t="s">
        <v>13</v>
      </c>
      <c r="H137" s="165" t="s">
        <v>13</v>
      </c>
      <c r="I137" s="165" t="s">
        <v>13</v>
      </c>
    </row>
    <row r="138" spans="1:9" x14ac:dyDescent="0.3">
      <c r="A138" s="37" t="s">
        <v>15</v>
      </c>
      <c r="B138" s="37">
        <v>2</v>
      </c>
      <c r="C138" s="86">
        <v>1</v>
      </c>
      <c r="D138" s="49" t="s">
        <v>13</v>
      </c>
      <c r="E138" s="49">
        <v>1</v>
      </c>
      <c r="F138" s="49">
        <v>1</v>
      </c>
      <c r="G138" s="142" t="s">
        <v>13</v>
      </c>
      <c r="H138" s="27" t="s">
        <v>13</v>
      </c>
      <c r="I138" s="172" t="s">
        <v>13</v>
      </c>
    </row>
    <row r="139" spans="1:9" x14ac:dyDescent="0.3">
      <c r="A139" s="37" t="s">
        <v>15</v>
      </c>
      <c r="B139" s="37">
        <v>3</v>
      </c>
      <c r="C139" s="86" t="s">
        <v>13</v>
      </c>
      <c r="D139" s="49" t="s">
        <v>13</v>
      </c>
      <c r="E139" s="49" t="s">
        <v>13</v>
      </c>
      <c r="F139" s="49">
        <v>1</v>
      </c>
      <c r="G139" s="142" t="s">
        <v>13</v>
      </c>
      <c r="H139" s="53" t="s">
        <v>13</v>
      </c>
      <c r="I139" s="172" t="s">
        <v>13</v>
      </c>
    </row>
    <row r="140" spans="1:9" ht="15" thickBot="1" x14ac:dyDescent="0.35">
      <c r="A140" s="37" t="s">
        <v>15</v>
      </c>
      <c r="B140" s="37">
        <v>4</v>
      </c>
      <c r="C140" s="141" t="s">
        <v>13</v>
      </c>
      <c r="D140" s="49" t="s">
        <v>13</v>
      </c>
      <c r="E140" s="49" t="s">
        <v>13</v>
      </c>
      <c r="F140" s="49" t="s">
        <v>13</v>
      </c>
      <c r="G140" s="142">
        <v>1</v>
      </c>
      <c r="H140" s="53" t="s">
        <v>13</v>
      </c>
      <c r="I140" s="53" t="s">
        <v>13</v>
      </c>
    </row>
    <row r="141" spans="1:9" ht="15" thickBot="1" x14ac:dyDescent="0.35">
      <c r="A141" s="31" t="s">
        <v>15</v>
      </c>
      <c r="B141" s="173"/>
      <c r="C141" s="77">
        <v>2</v>
      </c>
      <c r="D141" s="78" t="s">
        <v>13</v>
      </c>
      <c r="E141" s="78">
        <v>1</v>
      </c>
      <c r="F141" s="78">
        <v>2</v>
      </c>
      <c r="G141" s="79">
        <v>1</v>
      </c>
      <c r="H141" s="36">
        <f t="shared" ref="H141" si="15">G141/F141*100-100</f>
        <v>-50</v>
      </c>
      <c r="I141" s="36">
        <f>G141/C141*100-100</f>
        <v>-50</v>
      </c>
    </row>
    <row r="142" spans="1:9" x14ac:dyDescent="0.3">
      <c r="A142" s="174" t="s">
        <v>16</v>
      </c>
      <c r="B142" s="174">
        <v>1</v>
      </c>
      <c r="C142" s="175" t="s">
        <v>13</v>
      </c>
      <c r="D142" s="176" t="s">
        <v>13</v>
      </c>
      <c r="E142" s="176" t="s">
        <v>13</v>
      </c>
      <c r="F142" s="176" t="s">
        <v>13</v>
      </c>
      <c r="G142" s="177" t="s">
        <v>13</v>
      </c>
      <c r="H142" s="160" t="s">
        <v>13</v>
      </c>
      <c r="I142" s="160" t="s">
        <v>13</v>
      </c>
    </row>
    <row r="143" spans="1:9" x14ac:dyDescent="0.3">
      <c r="A143" s="40" t="s">
        <v>16</v>
      </c>
      <c r="B143" s="40">
        <v>2</v>
      </c>
      <c r="C143" s="141">
        <v>2</v>
      </c>
      <c r="D143" s="49">
        <v>2</v>
      </c>
      <c r="E143" s="49" t="s">
        <v>13</v>
      </c>
      <c r="F143" s="49">
        <v>3</v>
      </c>
      <c r="G143" s="142">
        <v>1</v>
      </c>
      <c r="H143" s="27">
        <f t="shared" ref="H143:H147" si="16">G143/F143*100-100</f>
        <v>-66.666666666666671</v>
      </c>
      <c r="I143" s="27">
        <f t="shared" ref="I143:I147" si="17">G143/C143*100-100</f>
        <v>-50</v>
      </c>
    </row>
    <row r="144" spans="1:9" ht="15" thickBot="1" x14ac:dyDescent="0.35">
      <c r="A144" s="40" t="s">
        <v>16</v>
      </c>
      <c r="B144" s="40">
        <v>3</v>
      </c>
      <c r="C144" s="141">
        <v>4</v>
      </c>
      <c r="D144" s="49">
        <v>1</v>
      </c>
      <c r="E144" s="49" t="s">
        <v>13</v>
      </c>
      <c r="F144" s="49">
        <v>2</v>
      </c>
      <c r="G144" s="142">
        <v>1</v>
      </c>
      <c r="H144" s="27">
        <f t="shared" si="16"/>
        <v>-50</v>
      </c>
      <c r="I144" s="27">
        <f t="shared" si="17"/>
        <v>-75</v>
      </c>
    </row>
    <row r="145" spans="1:9" ht="15" thickBot="1" x14ac:dyDescent="0.35">
      <c r="A145" s="45" t="s">
        <v>16</v>
      </c>
      <c r="B145" s="45"/>
      <c r="C145" s="83">
        <v>6</v>
      </c>
      <c r="D145" s="78">
        <v>3</v>
      </c>
      <c r="E145" s="78" t="s">
        <v>13</v>
      </c>
      <c r="F145" s="78">
        <v>5</v>
      </c>
      <c r="G145" s="79">
        <v>2</v>
      </c>
      <c r="H145" s="36">
        <f t="shared" si="16"/>
        <v>-60</v>
      </c>
      <c r="I145" s="36">
        <f>G145/C145*100-100</f>
        <v>-66.666666666666671</v>
      </c>
    </row>
    <row r="146" spans="1:9" x14ac:dyDescent="0.3">
      <c r="A146" s="40" t="s">
        <v>18</v>
      </c>
      <c r="B146" s="40">
        <v>1</v>
      </c>
      <c r="C146" s="175">
        <v>5</v>
      </c>
      <c r="D146" s="49">
        <v>4</v>
      </c>
      <c r="E146" s="49" t="s">
        <v>13</v>
      </c>
      <c r="F146" s="49" t="s">
        <v>13</v>
      </c>
      <c r="G146" s="142">
        <v>4</v>
      </c>
      <c r="H146" s="53" t="s">
        <v>13</v>
      </c>
      <c r="I146" s="27">
        <f t="shared" si="17"/>
        <v>-20</v>
      </c>
    </row>
    <row r="147" spans="1:9" x14ac:dyDescent="0.3">
      <c r="A147" s="37" t="s">
        <v>18</v>
      </c>
      <c r="B147" s="37">
        <v>2</v>
      </c>
      <c r="C147" s="86">
        <v>2</v>
      </c>
      <c r="D147" s="106">
        <v>4</v>
      </c>
      <c r="E147" s="106" t="s">
        <v>13</v>
      </c>
      <c r="F147" s="106">
        <v>2</v>
      </c>
      <c r="G147" s="107">
        <v>4</v>
      </c>
      <c r="H147" s="27">
        <f t="shared" si="16"/>
        <v>100</v>
      </c>
      <c r="I147" s="27">
        <f t="shared" si="17"/>
        <v>100</v>
      </c>
    </row>
    <row r="148" spans="1:9" x14ac:dyDescent="0.3">
      <c r="A148" s="178" t="s">
        <v>18</v>
      </c>
      <c r="B148" s="178">
        <v>3</v>
      </c>
      <c r="C148" s="141" t="s">
        <v>13</v>
      </c>
      <c r="D148" s="49">
        <v>2</v>
      </c>
      <c r="E148" s="49">
        <v>2</v>
      </c>
      <c r="F148" s="49" t="s">
        <v>13</v>
      </c>
      <c r="G148" s="142" t="s">
        <v>13</v>
      </c>
      <c r="H148" s="53" t="s">
        <v>13</v>
      </c>
      <c r="I148" s="172" t="s">
        <v>13</v>
      </c>
    </row>
    <row r="149" spans="1:9" ht="15" thickBot="1" x14ac:dyDescent="0.35">
      <c r="A149" s="178" t="s">
        <v>18</v>
      </c>
      <c r="B149" s="178">
        <v>4</v>
      </c>
      <c r="C149" s="179" t="s">
        <v>13</v>
      </c>
      <c r="D149" s="49" t="s">
        <v>13</v>
      </c>
      <c r="E149" s="49" t="s">
        <v>13</v>
      </c>
      <c r="F149" s="49" t="s">
        <v>13</v>
      </c>
      <c r="G149" s="142" t="s">
        <v>13</v>
      </c>
      <c r="H149" s="53" t="s">
        <v>13</v>
      </c>
      <c r="I149" s="53" t="s">
        <v>13</v>
      </c>
    </row>
    <row r="150" spans="1:9" ht="15" thickBot="1" x14ac:dyDescent="0.35">
      <c r="A150" s="45" t="s">
        <v>18</v>
      </c>
      <c r="B150" s="180"/>
      <c r="C150" s="83">
        <v>7</v>
      </c>
      <c r="D150" s="51">
        <v>10</v>
      </c>
      <c r="E150" s="51">
        <v>2</v>
      </c>
      <c r="F150" s="51">
        <v>2</v>
      </c>
      <c r="G150" s="84">
        <v>8</v>
      </c>
      <c r="H150" s="80">
        <f>G150/F150*100-100</f>
        <v>300</v>
      </c>
      <c r="I150" s="80">
        <f>G150/C150*100-100</f>
        <v>14.285714285714278</v>
      </c>
    </row>
    <row r="151" spans="1:9" ht="15" thickBot="1" x14ac:dyDescent="0.35">
      <c r="A151" s="161" t="s">
        <v>31</v>
      </c>
      <c r="B151" s="181"/>
      <c r="C151" s="182">
        <v>15</v>
      </c>
      <c r="D151" s="183">
        <v>14</v>
      </c>
      <c r="E151" s="184">
        <v>3</v>
      </c>
      <c r="F151" s="184">
        <v>9</v>
      </c>
      <c r="G151" s="184">
        <v>12</v>
      </c>
      <c r="H151" s="87">
        <f>G151/F151*100-100</f>
        <v>33.333333333333314</v>
      </c>
      <c r="I151" s="185">
        <f>G151/C151*100-100</f>
        <v>-20</v>
      </c>
    </row>
    <row r="152" spans="1:9" ht="15" thickBot="1" x14ac:dyDescent="0.35">
      <c r="A152" s="45" t="s">
        <v>32</v>
      </c>
      <c r="B152" s="45"/>
      <c r="C152" s="83">
        <v>2793</v>
      </c>
      <c r="D152" s="51">
        <v>2772</v>
      </c>
      <c r="E152" s="51">
        <v>1205</v>
      </c>
      <c r="F152" s="186">
        <v>1712</v>
      </c>
      <c r="G152" s="187">
        <v>2710</v>
      </c>
      <c r="H152" s="36">
        <f>G152/F152*100-100</f>
        <v>58.294392523364479</v>
      </c>
      <c r="I152" s="36">
        <f>G152/C152*100-100</f>
        <v>-2.9717150017901872</v>
      </c>
    </row>
    <row r="154" spans="1:9" x14ac:dyDescent="0.3">
      <c r="A154" s="188" t="s">
        <v>33</v>
      </c>
    </row>
    <row r="155" spans="1:9" x14ac:dyDescent="0.3">
      <c r="A155" s="188" t="s">
        <v>34</v>
      </c>
    </row>
    <row r="156" spans="1:9" x14ac:dyDescent="0.3">
      <c r="A156" s="188" t="s">
        <v>35</v>
      </c>
    </row>
    <row r="157" spans="1:9" x14ac:dyDescent="0.3">
      <c r="A157" s="188"/>
    </row>
    <row r="158" spans="1:9" x14ac:dyDescent="0.3">
      <c r="E158" s="189" t="s">
        <v>36</v>
      </c>
    </row>
    <row r="159" spans="1:9" x14ac:dyDescent="0.3">
      <c r="E159" s="189" t="s">
        <v>37</v>
      </c>
    </row>
  </sheetData>
  <mergeCells count="46">
    <mergeCell ref="A145:B145"/>
    <mergeCell ref="A150:B150"/>
    <mergeCell ref="A151:B151"/>
    <mergeCell ref="A152:B152"/>
    <mergeCell ref="A125:B125"/>
    <mergeCell ref="A130:B130"/>
    <mergeCell ref="A131:B131"/>
    <mergeCell ref="A132:I132"/>
    <mergeCell ref="A136:B136"/>
    <mergeCell ref="A141:B141"/>
    <mergeCell ref="A102:B102"/>
    <mergeCell ref="A103:B103"/>
    <mergeCell ref="A104:I104"/>
    <mergeCell ref="A108:B108"/>
    <mergeCell ref="A113:B113"/>
    <mergeCell ref="A119:B119"/>
    <mergeCell ref="A74:B74"/>
    <mergeCell ref="A75:I75"/>
    <mergeCell ref="A78:B78"/>
    <mergeCell ref="A84:B84"/>
    <mergeCell ref="A90:B90"/>
    <mergeCell ref="A96:B96"/>
    <mergeCell ref="A58:B58"/>
    <mergeCell ref="A59:I59"/>
    <mergeCell ref="A63:B63"/>
    <mergeCell ref="A67:B67"/>
    <mergeCell ref="A70:B70"/>
    <mergeCell ref="A73:B73"/>
    <mergeCell ref="A32:I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4:A5"/>
    <mergeCell ref="B4:B5"/>
    <mergeCell ref="C4:E4"/>
    <mergeCell ref="F4:G4"/>
    <mergeCell ref="H4:I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2024-01-17T07:00:58Z</dcterms:created>
  <dcterms:modified xsi:type="dcterms:W3CDTF">2024-01-17T07:01:24Z</dcterms:modified>
</cp:coreProperties>
</file>