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49847753-E2EC-41FD-9B0A-BF528E485A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-VI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7" l="1"/>
  <c r="D6" i="7"/>
  <c r="D7" i="7"/>
  <c r="D13" i="7"/>
  <c r="D12" i="7"/>
  <c r="D11" i="7"/>
  <c r="B14" i="7"/>
  <c r="G13" i="7"/>
  <c r="G12" i="7"/>
  <c r="G10" i="7"/>
  <c r="G9" i="7"/>
  <c r="G8" i="7"/>
  <c r="G7" i="7"/>
  <c r="G6" i="7"/>
  <c r="G11" i="7"/>
  <c r="J13" i="7"/>
  <c r="J12" i="7"/>
  <c r="J11" i="7"/>
  <c r="J10" i="7"/>
  <c r="J9" i="7"/>
  <c r="J8" i="7"/>
  <c r="J7" i="7"/>
  <c r="D9" i="7"/>
  <c r="D8" i="7"/>
  <c r="F14" i="7"/>
  <c r="I14" i="7"/>
  <c r="J6" i="7"/>
  <c r="C14" i="7" l="1"/>
  <c r="H14" i="7"/>
  <c r="J14" i="7" s="1"/>
  <c r="E14" i="7" l="1"/>
  <c r="D14" i="7" l="1"/>
  <c r="G14" i="7" l="1"/>
</calcChain>
</file>

<file path=xl/sharedStrings.xml><?xml version="1.0" encoding="utf-8"?>
<sst xmlns="http://schemas.openxmlformats.org/spreadsheetml/2006/main" count="27" uniqueCount="20">
  <si>
    <t>Vidaus rinkoje</t>
  </si>
  <si>
    <t>Iš viso:</t>
  </si>
  <si>
    <t>Mišiniai (išskyrus premiksus) ūkiniams gyvūnams – kiaulėms – šerti / 10.91.10.33.00</t>
  </si>
  <si>
    <t>Ūkinių gyvūnų pašarų premiksai / 10.91.10.10.00</t>
  </si>
  <si>
    <t>Mišiniai (išskyrus premiksus) ūkiniams gyvūnams – galvijams – šerti / 10.91.10.35.00</t>
  </si>
  <si>
    <t>Mišiniai (išskyrus premiksus) naminiams paukščiams lesinti / 10.91.10.37.00</t>
  </si>
  <si>
    <t>Šunų ėdalas, skirtas mažmeninei prekybai / 10.92.10.30.10</t>
  </si>
  <si>
    <t>Kačių ėdalas, skirtas mažmeninei prekybai / 10.92.10.30.20</t>
  </si>
  <si>
    <t>Mišiniai gyvūnų augintinių ėdalui (išskyrus kačių arba šunų ėdalą, skirtą mažmeninei prekybai) / 10.92.10.60.00</t>
  </si>
  <si>
    <t>Produktas / PGPK</t>
  </si>
  <si>
    <t>Kiti, niekur kitur nepriskirti mišiniai (išskyrus premiksus) ūkiniams gyvūnams šerti / 10.91.10.39.00</t>
  </si>
  <si>
    <t>Iš viso</t>
  </si>
  <si>
    <t>Pokytis*%</t>
  </si>
  <si>
    <t xml:space="preserve"> Šaltinis:  ŽŪDC (ŽŪMPRIS)</t>
  </si>
  <si>
    <t>Pagaminta, t</t>
  </si>
  <si>
    <t>Parduota, t</t>
  </si>
  <si>
    <t>* lyginant 2023 m. I – VI mėn. su 2022 m. I – VI mėn.</t>
  </si>
  <si>
    <t xml:space="preserve">Kombinuotųjų pašarų ir premiksų gamyba ir pardavimas Lietuvoje 2022 – 2023 m. (I – VI mėn.) t   </t>
  </si>
  <si>
    <t>I – VI mėn.</t>
  </si>
  <si>
    <t>Pastaba: 2022 m. I – VI mėn. kombinuotųjų pašarų gamybos kiekiai  patikslinti  2023-07-24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</si>
</sst>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14990691854609822"/>
      </right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2" borderId="9" xfId="0" applyFont="1" applyFill="1" applyBorder="1" applyAlignment="1">
      <alignment horizontal="left" vertical="center" wrapText="1"/>
    </xf>
    <xf numFmtId="0" fontId="2" fillId="3" borderId="0" xfId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7" fillId="3" borderId="0" xfId="0" applyFont="1" applyFill="1"/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8" fillId="3" borderId="0" xfId="0" applyFont="1" applyFill="1"/>
    <xf numFmtId="4" fontId="3" fillId="2" borderId="13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4" fontId="0" fillId="3" borderId="0" xfId="0" applyNumberFormat="1" applyFill="1" applyAlignment="1">
      <alignment vertical="center"/>
    </xf>
    <xf numFmtId="4" fontId="3" fillId="2" borderId="16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0" fillId="3" borderId="0" xfId="0" applyFont="1" applyFill="1"/>
    <xf numFmtId="0" fontId="11" fillId="3" borderId="0" xfId="0" applyFont="1" applyFill="1"/>
    <xf numFmtId="165" fontId="2" fillId="3" borderId="2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right"/>
    </xf>
    <xf numFmtId="4" fontId="2" fillId="3" borderId="21" xfId="0" applyNumberFormat="1" applyFont="1" applyFill="1" applyBorder="1" applyAlignment="1">
      <alignment horizontal="right" vertical="center"/>
    </xf>
    <xf numFmtId="4" fontId="2" fillId="3" borderId="25" xfId="0" applyNumberFormat="1" applyFont="1" applyFill="1" applyBorder="1" applyAlignment="1">
      <alignment horizontal="center" vertical="center"/>
    </xf>
    <xf numFmtId="4" fontId="9" fillId="0" borderId="22" xfId="0" applyNumberFormat="1" applyFont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 wrapText="1"/>
    </xf>
    <xf numFmtId="4" fontId="2" fillId="3" borderId="22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4" fontId="2" fillId="3" borderId="21" xfId="0" applyNumberFormat="1" applyFont="1" applyFill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6" fillId="3" borderId="0" xfId="0" applyNumberFormat="1" applyFont="1" applyFill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2" fillId="3" borderId="18" xfId="0" applyNumberFormat="1" applyFont="1" applyFill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3" borderId="0" xfId="0" applyFont="1" applyFill="1"/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Z74"/>
  <sheetViews>
    <sheetView tabSelected="1" zoomScaleNormal="100" workbookViewId="0">
      <selection activeCell="M18" sqref="M18"/>
    </sheetView>
  </sheetViews>
  <sheetFormatPr defaultRowHeight="15" x14ac:dyDescent="0.25"/>
  <cols>
    <col min="1" max="1" width="20.42578125" customWidth="1"/>
    <col min="2" max="2" width="8.7109375" customWidth="1"/>
    <col min="3" max="3" width="8.85546875" customWidth="1"/>
    <col min="4" max="4" width="9" customWidth="1"/>
    <col min="5" max="6" width="9.42578125" customWidth="1"/>
    <col min="7" max="7" width="8.85546875" customWidth="1"/>
    <col min="8" max="8" width="8.85546875" style="7" customWidth="1"/>
    <col min="9" max="9" width="9.7109375" customWidth="1"/>
    <col min="10" max="10" width="9" customWidth="1"/>
    <col min="11" max="11" width="11.42578125" style="5" customWidth="1"/>
    <col min="12" max="12" width="12.140625" style="5" customWidth="1"/>
    <col min="13" max="13" width="13" style="21" customWidth="1"/>
    <col min="14" max="15" width="11.7109375" style="5" customWidth="1"/>
    <col min="16" max="16" width="10.85546875" style="32" customWidth="1"/>
    <col min="17" max="17" width="11.85546875" style="5" customWidth="1"/>
    <col min="18" max="18" width="11.5703125" style="5" customWidth="1"/>
    <col min="19" max="19" width="10.7109375" style="31" customWidth="1"/>
    <col min="20" max="20" width="9.85546875" style="5" customWidth="1"/>
    <col min="21" max="21" width="10" style="5" customWidth="1"/>
    <col min="22" max="22" width="10.7109375" style="31" customWidth="1"/>
    <col min="23" max="25" width="9.140625" style="5"/>
    <col min="26" max="27" width="10" style="5" bestFit="1" customWidth="1"/>
    <col min="28" max="28" width="9.28515625" style="5" bestFit="1" customWidth="1"/>
    <col min="29" max="29" width="10" style="5" bestFit="1" customWidth="1"/>
    <col min="30" max="30" width="13" style="5" customWidth="1"/>
    <col min="31" max="156" width="9.140625" style="5"/>
  </cols>
  <sheetData>
    <row r="1" spans="1:156" x14ac:dyDescent="0.25">
      <c r="A1" s="58" t="s">
        <v>17</v>
      </c>
      <c r="B1" s="59"/>
      <c r="C1" s="59"/>
      <c r="D1" s="59"/>
      <c r="E1" s="59"/>
      <c r="F1" s="59"/>
      <c r="G1" s="59"/>
      <c r="H1" s="59"/>
      <c r="I1" s="59"/>
      <c r="J1" s="59"/>
      <c r="M1" s="5"/>
      <c r="P1" s="3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</row>
    <row r="2" spans="1:156" x14ac:dyDescent="0.25">
      <c r="A2" s="12" t="s">
        <v>9</v>
      </c>
      <c r="B2" s="66" t="s">
        <v>14</v>
      </c>
      <c r="C2" s="67"/>
      <c r="D2" s="67"/>
      <c r="E2" s="60" t="s">
        <v>15</v>
      </c>
      <c r="F2" s="61"/>
      <c r="G2" s="61"/>
      <c r="H2" s="61"/>
      <c r="I2" s="61"/>
      <c r="J2" s="61"/>
      <c r="M2" s="5"/>
      <c r="P2" s="31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</row>
    <row r="3" spans="1:156" x14ac:dyDescent="0.25">
      <c r="A3" s="13"/>
      <c r="B3" s="68"/>
      <c r="C3" s="61"/>
      <c r="D3" s="61"/>
      <c r="E3" s="62" t="s">
        <v>11</v>
      </c>
      <c r="F3" s="63"/>
      <c r="G3" s="64"/>
      <c r="H3" s="62" t="s">
        <v>0</v>
      </c>
      <c r="I3" s="65"/>
      <c r="J3" s="65"/>
      <c r="M3" s="5"/>
      <c r="P3" s="31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</row>
    <row r="4" spans="1:156" ht="15" customHeight="1" x14ac:dyDescent="0.25">
      <c r="A4" s="14"/>
      <c r="B4" s="11">
        <v>2022</v>
      </c>
      <c r="C4" s="11">
        <v>2023</v>
      </c>
      <c r="D4" s="15" t="s">
        <v>12</v>
      </c>
      <c r="E4" s="11">
        <v>2022</v>
      </c>
      <c r="F4" s="11">
        <v>2023</v>
      </c>
      <c r="G4" s="16" t="s">
        <v>12</v>
      </c>
      <c r="H4" s="29">
        <v>2022</v>
      </c>
      <c r="I4" s="30">
        <v>2023</v>
      </c>
      <c r="J4" s="17" t="s">
        <v>12</v>
      </c>
      <c r="M4" s="5"/>
      <c r="P4" s="31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</row>
    <row r="5" spans="1:156" ht="17.25" customHeight="1" x14ac:dyDescent="0.25">
      <c r="A5" s="13"/>
      <c r="B5" s="19" t="s">
        <v>18</v>
      </c>
      <c r="C5" s="19" t="s">
        <v>18</v>
      </c>
      <c r="D5" s="20"/>
      <c r="E5" s="19" t="s">
        <v>18</v>
      </c>
      <c r="F5" s="19" t="s">
        <v>18</v>
      </c>
      <c r="G5" s="19"/>
      <c r="H5" s="19" t="s">
        <v>18</v>
      </c>
      <c r="I5" s="19" t="s">
        <v>18</v>
      </c>
      <c r="J5" s="18"/>
      <c r="M5" s="5"/>
      <c r="P5" s="31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</row>
    <row r="6" spans="1:156" ht="26.25" customHeight="1" x14ac:dyDescent="0.25">
      <c r="A6" s="6" t="s">
        <v>3</v>
      </c>
      <c r="B6" s="50">
        <v>3699.49</v>
      </c>
      <c r="C6" s="38">
        <v>4092.85</v>
      </c>
      <c r="D6" s="36">
        <f t="shared" ref="D6:D13" si="0">100*(C6/B6)-100</f>
        <v>10.632816955850672</v>
      </c>
      <c r="E6" s="55">
        <v>3332.93</v>
      </c>
      <c r="F6" s="53">
        <v>3897.16</v>
      </c>
      <c r="G6" s="33">
        <f t="shared" ref="G6:G8" si="1">100*(F6/E6)-100</f>
        <v>16.928948402756731</v>
      </c>
      <c r="H6" s="39">
        <v>2086.4899999999998</v>
      </c>
      <c r="I6" s="40">
        <v>2366.4499999999998</v>
      </c>
      <c r="J6" s="33">
        <f t="shared" ref="J6:J13" si="2">100*(I6/H6)-100</f>
        <v>13.417749426069619</v>
      </c>
      <c r="K6" s="25"/>
      <c r="L6" s="25"/>
      <c r="M6" s="25"/>
      <c r="P6" s="31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</row>
    <row r="7" spans="1:156" ht="48" customHeight="1" x14ac:dyDescent="0.25">
      <c r="A7" s="6" t="s">
        <v>2</v>
      </c>
      <c r="B7" s="50">
        <v>110345.06999999999</v>
      </c>
      <c r="C7" s="41">
        <v>101757.67</v>
      </c>
      <c r="D7" s="36">
        <f t="shared" si="0"/>
        <v>-7.7823141532285831</v>
      </c>
      <c r="E7" s="56">
        <v>25926.649999999998</v>
      </c>
      <c r="F7" s="53">
        <v>16854.349999999999</v>
      </c>
      <c r="G7" s="33">
        <f t="shared" si="1"/>
        <v>-34.992179861262457</v>
      </c>
      <c r="H7" s="42">
        <v>25624.73</v>
      </c>
      <c r="I7" s="40">
        <v>16621.68</v>
      </c>
      <c r="J7" s="33">
        <f t="shared" si="2"/>
        <v>-35.134223853285476</v>
      </c>
      <c r="K7" s="25"/>
      <c r="L7" s="25"/>
      <c r="M7" s="25"/>
      <c r="P7" s="31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</row>
    <row r="8" spans="1:156" ht="47.25" customHeight="1" x14ac:dyDescent="0.25">
      <c r="A8" s="6" t="s">
        <v>4</v>
      </c>
      <c r="B8" s="50">
        <v>175808.2</v>
      </c>
      <c r="C8" s="38">
        <v>172423.67</v>
      </c>
      <c r="D8" s="36">
        <f t="shared" si="0"/>
        <v>-1.925126359293813</v>
      </c>
      <c r="E8" s="55">
        <v>117962.42000000001</v>
      </c>
      <c r="F8" s="53">
        <v>106720.81</v>
      </c>
      <c r="G8" s="33">
        <f t="shared" si="1"/>
        <v>-9.5298231419803159</v>
      </c>
      <c r="H8" s="39">
        <v>53884.770000000004</v>
      </c>
      <c r="I8" s="41">
        <v>63332.4</v>
      </c>
      <c r="J8" s="33">
        <f t="shared" si="2"/>
        <v>17.533024637573845</v>
      </c>
      <c r="K8" s="25"/>
      <c r="L8" s="25"/>
      <c r="M8" s="25"/>
      <c r="P8" s="31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</row>
    <row r="9" spans="1:156" ht="44.25" customHeight="1" x14ac:dyDescent="0.25">
      <c r="A9" s="6" t="s">
        <v>5</v>
      </c>
      <c r="B9" s="50">
        <v>146177.55000000002</v>
      </c>
      <c r="C9" s="38">
        <v>162087.39000000001</v>
      </c>
      <c r="D9" s="36">
        <f t="shared" si="0"/>
        <v>10.883914800870585</v>
      </c>
      <c r="E9" s="55">
        <v>148408.12</v>
      </c>
      <c r="F9" s="53">
        <v>159128.49999999997</v>
      </c>
      <c r="G9" s="36">
        <f>100*(F9/E9)-100</f>
        <v>7.2235804887225612</v>
      </c>
      <c r="H9" s="42">
        <v>138254.73000000001</v>
      </c>
      <c r="I9" s="47">
        <v>153920.38999999998</v>
      </c>
      <c r="J9" s="33">
        <f t="shared" si="2"/>
        <v>11.331011966100533</v>
      </c>
      <c r="K9" s="25"/>
      <c r="L9" s="25"/>
      <c r="M9" s="25"/>
      <c r="P9" s="31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</row>
    <row r="10" spans="1:156" ht="47.25" customHeight="1" x14ac:dyDescent="0.25">
      <c r="A10" s="6" t="s">
        <v>10</v>
      </c>
      <c r="B10" s="50">
        <v>19424.669999999998</v>
      </c>
      <c r="C10" s="38">
        <v>20008.599999999999</v>
      </c>
      <c r="D10" s="36">
        <f t="shared" si="0"/>
        <v>3.0061257153918319</v>
      </c>
      <c r="E10" s="55">
        <v>13066.150000000001</v>
      </c>
      <c r="F10" s="53">
        <v>10773.330000000002</v>
      </c>
      <c r="G10" s="48">
        <f>100*(F10/E10)-100</f>
        <v>-17.547785690505606</v>
      </c>
      <c r="H10" s="49">
        <v>10873.37</v>
      </c>
      <c r="I10" s="43">
        <v>9422.1200000000008</v>
      </c>
      <c r="J10" s="33">
        <f t="shared" si="2"/>
        <v>-13.34682807630017</v>
      </c>
      <c r="K10" s="25"/>
      <c r="L10" s="25"/>
      <c r="M10" s="25"/>
      <c r="P10" s="31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ht="36" customHeight="1" x14ac:dyDescent="0.25">
      <c r="A11" s="6" t="s">
        <v>6</v>
      </c>
      <c r="B11" s="37">
        <v>10250.26</v>
      </c>
      <c r="C11" s="51">
        <v>13133.96</v>
      </c>
      <c r="D11" s="36">
        <f t="shared" si="0"/>
        <v>28.132944920421522</v>
      </c>
      <c r="E11" s="55">
        <v>10004.469999999999</v>
      </c>
      <c r="F11" s="53">
        <v>12790.980000000001</v>
      </c>
      <c r="G11" s="33">
        <f t="shared" ref="G11" si="3">100*(F11/E11)-100</f>
        <v>27.852649865510145</v>
      </c>
      <c r="H11" s="39">
        <v>7187.05</v>
      </c>
      <c r="I11" s="44">
        <v>9616.4500000000007</v>
      </c>
      <c r="J11" s="33">
        <f t="shared" si="2"/>
        <v>33.802464154277487</v>
      </c>
      <c r="K11" s="25"/>
      <c r="L11" s="25"/>
      <c r="M11" s="25"/>
      <c r="P11" s="3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ht="36.75" customHeight="1" x14ac:dyDescent="0.25">
      <c r="A12" s="6" t="s">
        <v>7</v>
      </c>
      <c r="B12" s="35">
        <v>59850.23</v>
      </c>
      <c r="C12" s="38">
        <v>60851.839999999997</v>
      </c>
      <c r="D12" s="36">
        <f t="shared" si="0"/>
        <v>1.6735274033199232</v>
      </c>
      <c r="E12" s="55">
        <v>59301.72</v>
      </c>
      <c r="F12" s="53">
        <v>59748.369999999995</v>
      </c>
      <c r="G12" s="36">
        <f>100*(F12/E12)-100</f>
        <v>0.75318220112332313</v>
      </c>
      <c r="H12" s="42">
        <v>1775.96</v>
      </c>
      <c r="I12" s="45">
        <v>2305.9499999999998</v>
      </c>
      <c r="J12" s="33">
        <f t="shared" si="2"/>
        <v>29.842451406563214</v>
      </c>
      <c r="K12" s="25"/>
      <c r="L12" s="25"/>
      <c r="M12" s="25"/>
      <c r="P12" s="31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ht="58.5" customHeight="1" thickBot="1" x14ac:dyDescent="0.3">
      <c r="A13" s="6" t="s">
        <v>8</v>
      </c>
      <c r="B13" s="35">
        <v>104.8</v>
      </c>
      <c r="C13" s="52">
        <v>34.85</v>
      </c>
      <c r="D13" s="36">
        <f t="shared" si="0"/>
        <v>-66.746183206106878</v>
      </c>
      <c r="E13" s="57">
        <v>115.74</v>
      </c>
      <c r="F13" s="54">
        <v>36.200000000000003</v>
      </c>
      <c r="G13" s="36">
        <f>100*(F13/E13)-100</f>
        <v>-68.72299982719889</v>
      </c>
      <c r="H13" s="39">
        <v>115.74</v>
      </c>
      <c r="I13" s="46">
        <v>36.200000000000003</v>
      </c>
      <c r="J13" s="33">
        <f t="shared" si="2"/>
        <v>-68.72299982719889</v>
      </c>
      <c r="K13" s="25"/>
      <c r="L13" s="25"/>
      <c r="M13" s="25"/>
      <c r="P13" s="31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ht="15.75" thickBot="1" x14ac:dyDescent="0.3">
      <c r="A14" s="1" t="s">
        <v>1</v>
      </c>
      <c r="B14" s="22">
        <f>SUM(B6:B13)</f>
        <v>525660.27000000014</v>
      </c>
      <c r="C14" s="23">
        <f>SUM(C6:C12)</f>
        <v>534355.98</v>
      </c>
      <c r="D14" s="26">
        <f t="shared" ref="D14" si="4">100*(C14/B14)-100</f>
        <v>1.6542452409423731</v>
      </c>
      <c r="E14" s="23">
        <f>SUM(E6:E13)</f>
        <v>378118.19999999995</v>
      </c>
      <c r="F14" s="24">
        <f>SUM(F6:F13)</f>
        <v>369949.69999999995</v>
      </c>
      <c r="G14" s="27">
        <f t="shared" ref="G14" si="5">100*(F14/E14)-100</f>
        <v>-2.1603033125620499</v>
      </c>
      <c r="H14" s="24">
        <f>SUM(H6:H13)</f>
        <v>239802.84</v>
      </c>
      <c r="I14" s="24">
        <f>SUM(I6:I13)</f>
        <v>257621.64</v>
      </c>
      <c r="J14" s="28">
        <f t="shared" ref="J14" si="6">100*(I14/H14)-100</f>
        <v>7.4306042413843159</v>
      </c>
      <c r="K14" s="25"/>
      <c r="L14" s="25"/>
      <c r="M14" s="25"/>
      <c r="P14" s="31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x14ac:dyDescent="0.25">
      <c r="A15" s="2" t="s">
        <v>16</v>
      </c>
      <c r="B15" s="4"/>
      <c r="C15" s="4"/>
      <c r="D15" s="4"/>
      <c r="E15" s="4"/>
      <c r="F15" s="4"/>
      <c r="G15" s="8" t="s">
        <v>13</v>
      </c>
      <c r="H15" s="9"/>
      <c r="I15" s="10"/>
      <c r="J15" s="3"/>
      <c r="M15" s="5"/>
      <c r="P15" s="31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s="5" customFormat="1" x14ac:dyDescent="0.25">
      <c r="A16" s="69" t="s">
        <v>19</v>
      </c>
      <c r="H16" s="34"/>
      <c r="M16" s="21"/>
      <c r="P16" s="32"/>
      <c r="S16" s="31"/>
      <c r="V16" s="31"/>
    </row>
    <row r="17" spans="1:22" s="5" customFormat="1" x14ac:dyDescent="0.25">
      <c r="H17" s="34"/>
      <c r="M17" s="21"/>
      <c r="P17" s="32"/>
      <c r="S17" s="31"/>
      <c r="V17" s="31"/>
    </row>
    <row r="18" spans="1:22" x14ac:dyDescent="0.25">
      <c r="A18" s="5"/>
      <c r="B18" s="5"/>
      <c r="C18" s="5"/>
      <c r="D18" s="5"/>
      <c r="E18" s="5"/>
      <c r="F18" s="5"/>
      <c r="G18" s="5"/>
      <c r="H18" s="34"/>
      <c r="I18" s="5"/>
      <c r="J18" s="5"/>
    </row>
    <row r="19" spans="1:22" x14ac:dyDescent="0.25">
      <c r="A19" s="5"/>
      <c r="B19" s="5"/>
      <c r="C19" s="5"/>
      <c r="D19" s="5"/>
      <c r="E19" s="5"/>
      <c r="F19" s="5"/>
      <c r="G19" s="5"/>
      <c r="H19" s="34"/>
      <c r="I19" s="5"/>
      <c r="J19" s="5"/>
    </row>
    <row r="20" spans="1:22" x14ac:dyDescent="0.25">
      <c r="A20" s="5"/>
      <c r="B20" s="5"/>
      <c r="C20" s="5"/>
      <c r="D20" s="5"/>
      <c r="E20" s="5"/>
      <c r="F20" s="5"/>
      <c r="G20" s="5"/>
      <c r="H20" s="34"/>
      <c r="I20" s="5"/>
      <c r="J20" s="5"/>
    </row>
    <row r="21" spans="1:22" x14ac:dyDescent="0.25">
      <c r="A21" s="5"/>
      <c r="B21" s="5"/>
      <c r="C21" s="5"/>
      <c r="D21" s="5"/>
      <c r="E21" s="5"/>
      <c r="F21" s="5"/>
      <c r="G21" s="5"/>
      <c r="H21" s="34"/>
      <c r="I21" s="5"/>
      <c r="J21" s="5"/>
    </row>
    <row r="22" spans="1:22" x14ac:dyDescent="0.25">
      <c r="A22" s="5"/>
      <c r="B22" s="5"/>
      <c r="C22" s="5"/>
      <c r="D22" s="5"/>
      <c r="E22" s="5"/>
      <c r="F22" s="5"/>
      <c r="G22" s="5"/>
      <c r="H22" s="34"/>
      <c r="I22" s="5"/>
      <c r="J22" s="5"/>
    </row>
    <row r="23" spans="1:22" x14ac:dyDescent="0.25">
      <c r="A23" s="5"/>
      <c r="B23" s="5"/>
      <c r="C23" s="5"/>
      <c r="D23" s="5"/>
      <c r="E23" s="5"/>
      <c r="F23" s="5"/>
      <c r="G23" s="5"/>
      <c r="H23" s="34"/>
      <c r="I23" s="5"/>
      <c r="J23" s="5"/>
    </row>
    <row r="24" spans="1:22" x14ac:dyDescent="0.25">
      <c r="A24" s="5"/>
      <c r="B24" s="5"/>
      <c r="C24" s="5"/>
      <c r="D24" s="5"/>
      <c r="E24" s="5"/>
      <c r="F24" s="5"/>
      <c r="G24" s="5"/>
      <c r="H24" s="34"/>
      <c r="I24" s="5"/>
      <c r="J24" s="5"/>
    </row>
    <row r="25" spans="1:22" x14ac:dyDescent="0.25">
      <c r="A25" s="5"/>
      <c r="B25" s="5"/>
      <c r="C25" s="5"/>
      <c r="D25" s="5"/>
      <c r="E25" s="5"/>
      <c r="F25" s="5"/>
      <c r="G25" s="5"/>
      <c r="H25" s="34"/>
      <c r="I25" s="5"/>
      <c r="J25" s="5"/>
    </row>
    <row r="26" spans="1:22" x14ac:dyDescent="0.25">
      <c r="A26" s="5"/>
      <c r="B26" s="5"/>
      <c r="C26" s="5"/>
      <c r="D26" s="5"/>
      <c r="E26" s="5"/>
      <c r="F26" s="5"/>
      <c r="G26" s="5"/>
      <c r="H26" s="34"/>
      <c r="I26" s="5"/>
      <c r="J26" s="5"/>
    </row>
    <row r="27" spans="1:22" x14ac:dyDescent="0.25">
      <c r="A27" s="5"/>
      <c r="B27" s="5"/>
      <c r="C27" s="5"/>
      <c r="D27" s="5"/>
      <c r="E27" s="5"/>
      <c r="F27" s="5"/>
      <c r="G27" s="5"/>
      <c r="H27" s="34"/>
      <c r="I27" s="5"/>
      <c r="J27" s="5"/>
    </row>
    <row r="28" spans="1:22" x14ac:dyDescent="0.25">
      <c r="A28" s="5"/>
      <c r="B28" s="5"/>
      <c r="C28" s="5"/>
      <c r="D28" s="5"/>
      <c r="E28" s="5"/>
      <c r="F28" s="5"/>
      <c r="G28" s="5"/>
      <c r="H28" s="34"/>
      <c r="I28" s="5"/>
      <c r="J28" s="5"/>
    </row>
    <row r="29" spans="1:22" x14ac:dyDescent="0.25">
      <c r="A29" s="5"/>
      <c r="B29" s="5"/>
      <c r="C29" s="5"/>
      <c r="D29" s="5"/>
      <c r="E29" s="5"/>
      <c r="F29" s="5"/>
      <c r="G29" s="5"/>
      <c r="H29" s="34"/>
      <c r="I29" s="5"/>
      <c r="J29" s="5"/>
    </row>
    <row r="30" spans="1:22" x14ac:dyDescent="0.25">
      <c r="A30" s="5"/>
      <c r="B30" s="5"/>
      <c r="C30" s="5"/>
      <c r="D30" s="5"/>
      <c r="E30" s="5"/>
      <c r="F30" s="5"/>
      <c r="G30" s="5"/>
      <c r="H30" s="34"/>
      <c r="I30" s="5"/>
      <c r="J30" s="5"/>
    </row>
    <row r="31" spans="1:22" x14ac:dyDescent="0.25">
      <c r="A31" s="5"/>
      <c r="B31" s="5"/>
      <c r="C31" s="5"/>
      <c r="D31" s="5"/>
      <c r="E31" s="5"/>
      <c r="F31" s="5"/>
      <c r="G31" s="5"/>
      <c r="H31" s="34"/>
      <c r="I31" s="5"/>
      <c r="J31" s="5"/>
    </row>
    <row r="32" spans="1:22" x14ac:dyDescent="0.25">
      <c r="A32" s="5"/>
      <c r="B32" s="5"/>
      <c r="C32" s="5"/>
      <c r="D32" s="5"/>
      <c r="E32" s="5"/>
      <c r="F32" s="5"/>
      <c r="G32" s="5"/>
      <c r="H32" s="34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34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34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34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34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34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34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34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34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34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34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34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34"/>
      <c r="I44" s="5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34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34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34"/>
      <c r="I47" s="5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34"/>
      <c r="I48" s="5"/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34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34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34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34"/>
      <c r="I52" s="5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34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34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34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34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34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34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34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34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34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34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34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34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34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34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34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34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34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34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34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34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34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34"/>
      <c r="I74" s="5"/>
      <c r="J74" s="5"/>
    </row>
  </sheetData>
  <mergeCells count="5">
    <mergeCell ref="A1:J1"/>
    <mergeCell ref="E2:J2"/>
    <mergeCell ref="E3:G3"/>
    <mergeCell ref="H3:J3"/>
    <mergeCell ref="B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2023-07-24T15:12:55Z</dcterms:modified>
</cp:coreProperties>
</file>