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iuntimas_Lietuvos_kainos_kiekiai\2022\Grudai\"/>
    </mc:Choice>
  </mc:AlternateContent>
  <xr:revisionPtr revIDLastSave="0" documentId="8_{C7E9E954-A746-4528-9BCE-7B31235BA0DB}" xr6:coauthVersionLast="47" xr6:coauthVersionMax="47" xr10:uidLastSave="{00000000-0000-0000-0000-000000000000}"/>
  <bookViews>
    <workbookView xWindow="-120" yWindow="-120" windowWidth="29040" windowHeight="17640" xr2:uid="{77CE6648-D3AF-486A-8F8C-9B5D9E01E088}"/>
  </bookViews>
  <sheets>
    <sheet name="37_3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" l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K24" i="1"/>
  <c r="J24" i="1"/>
  <c r="M23" i="1"/>
  <c r="L23" i="1"/>
  <c r="K23" i="1"/>
  <c r="J23" i="1"/>
  <c r="L22" i="1"/>
  <c r="K22" i="1"/>
  <c r="J22" i="1"/>
  <c r="M21" i="1"/>
  <c r="L21" i="1"/>
  <c r="J21" i="1"/>
  <c r="M20" i="1"/>
  <c r="L20" i="1"/>
  <c r="K20" i="1"/>
  <c r="J20" i="1"/>
  <c r="M19" i="1"/>
  <c r="L19" i="1"/>
  <c r="K19" i="1"/>
  <c r="J19" i="1"/>
  <c r="M18" i="1"/>
  <c r="L18" i="1"/>
  <c r="J18" i="1"/>
  <c r="M17" i="1"/>
  <c r="L17" i="1"/>
  <c r="K17" i="1"/>
  <c r="J17" i="1"/>
  <c r="M16" i="1"/>
  <c r="L16" i="1"/>
  <c r="J16" i="1"/>
  <c r="L15" i="1"/>
  <c r="J15" i="1"/>
  <c r="M14" i="1"/>
  <c r="L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</calcChain>
</file>

<file path=xl/sharedStrings.xml><?xml version="1.0" encoding="utf-8"?>
<sst xmlns="http://schemas.openxmlformats.org/spreadsheetml/2006/main" count="55" uniqueCount="34">
  <si>
    <t xml:space="preserve">Grūdų  ir aliejinių augalų sėklų  supirkimo kiekių suvestinė ataskaita (2022 m. 37– 39 sav.) pagal GS-1*, t </t>
  </si>
  <si>
    <t xml:space="preserve">                      Data
Grūdai</t>
  </si>
  <si>
    <t>Pokytis, %</t>
  </si>
  <si>
    <t>39  sav.  (09 27–10 03 )</t>
  </si>
  <si>
    <t>37  sav.  (09 12– 18)</t>
  </si>
  <si>
    <t>38  sav.  (09 19– 25)</t>
  </si>
  <si>
    <t>39  sav.  (09 26– 10 02)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</si>
  <si>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</si>
  <si>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</si>
  <si>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</si>
  <si>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</si>
  <si>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</si>
  <si>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</si>
  <si>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</si>
  <si>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</si>
  <si>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</si>
  <si>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</si>
  <si>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</si>
  <si>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</si>
  <si>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</si>
  <si>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</si>
  <si>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</si>
  <si>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</si>
  <si>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</si>
  <si>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</si>
  <si>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</si>
  <si>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</si>
  <si>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</si>
  <si>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</si>
  <si>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preliminarūs duomenys</t>
  </si>
  <si>
    <t>** lyginant 2022 m. 39 savaitę su   38 savaite</t>
  </si>
  <si>
    <t>*** lyginant 2022 m. 39 savaitę su 2021 m. 39 savaite</t>
  </si>
  <si>
    <t>Pastaba: grūdų bei aliejinių augalų sėklų 37 ir 38 savaičių supirkimo kiekiai patikslinti  2022-10-06</t>
  </si>
  <si>
    <t>Šaltinis 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</si>
</sst>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6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 diagonalDown="1">
      <left style="thin">
        <color theme="0"/>
      </left>
      <right style="thin">
        <color indexed="9"/>
      </right>
      <top/>
      <bottom style="thin">
        <color theme="0"/>
      </bottom>
      <diagonal style="thin">
        <color indexed="9"/>
      </diagonal>
    </border>
    <border>
      <left style="thin">
        <color indexed="9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3" fillId="2" borderId="5" xfId="0" applyNumberFormat="1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0" fontId="0" fillId="0" borderId="4" xfId="0" applyBorder="1"/>
    <xf numFmtId="4" fontId="3" fillId="2" borderId="11" xfId="0" applyNumberFormat="1" applyFont="1" applyFill="1" applyBorder="1" applyAlignment="1">
      <alignment horizontal="left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13" xfId="0" applyNumberFormat="1" applyFont="1" applyFill="1" applyBorder="1" applyAlignment="1">
      <alignment horizontal="center" vertical="top" wrapText="1"/>
    </xf>
    <xf numFmtId="4" fontId="3" fillId="2" borderId="14" xfId="0" applyNumberFormat="1" applyFont="1" applyFill="1" applyBorder="1" applyAlignment="1">
      <alignment horizontal="center" vertical="top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left" vertical="center" wrapText="1"/>
    </xf>
    <xf numFmtId="4" fontId="3" fillId="2" borderId="18" xfId="0" applyNumberFormat="1" applyFont="1" applyFill="1" applyBorder="1" applyAlignment="1">
      <alignment horizontal="center" vertical="center" wrapText="1"/>
    </xf>
    <xf numFmtId="4" fontId="3" fillId="2" borderId="19" xfId="0" applyNumberFormat="1" applyFont="1" applyFill="1" applyBorder="1" applyAlignment="1">
      <alignment horizontal="center" vertical="center" wrapText="1"/>
    </xf>
    <xf numFmtId="4" fontId="4" fillId="0" borderId="20" xfId="0" applyNumberFormat="1" applyFont="1" applyBorder="1" applyAlignment="1">
      <alignment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  <xf numFmtId="4" fontId="5" fillId="0" borderId="23" xfId="0" applyNumberFormat="1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0" fillId="0" borderId="4" xfId="0" applyNumberFormat="1" applyBorder="1"/>
    <xf numFmtId="0" fontId="1" fillId="0" borderId="0" xfId="0" applyFont="1"/>
    <xf numFmtId="4" fontId="7" fillId="0" borderId="26" xfId="0" applyNumberFormat="1" applyFont="1" applyBorder="1" applyAlignment="1">
      <alignment vertical="center"/>
    </xf>
    <xf numFmtId="4" fontId="8" fillId="0" borderId="27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4" fontId="8" fillId="0" borderId="32" xfId="0" applyNumberFormat="1" applyFont="1" applyBorder="1" applyAlignment="1">
      <alignment horizontal="center" vertical="center"/>
    </xf>
    <xf numFmtId="4" fontId="9" fillId="0" borderId="33" xfId="0" applyNumberFormat="1" applyFont="1" applyBorder="1" applyAlignment="1">
      <alignment horizontal="center" vertical="center"/>
    </xf>
    <xf numFmtId="4" fontId="9" fillId="0" borderId="19" xfId="0" applyNumberFormat="1" applyFont="1" applyBorder="1" applyAlignment="1">
      <alignment horizontal="center" vertical="center"/>
    </xf>
    <xf numFmtId="0" fontId="1" fillId="0" borderId="4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3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horizontal="center" vertical="center"/>
    </xf>
    <xf numFmtId="4" fontId="8" fillId="0" borderId="35" xfId="0" applyNumberFormat="1" applyFont="1" applyBorder="1" applyAlignment="1">
      <alignment horizontal="center" vertical="center"/>
    </xf>
    <xf numFmtId="4" fontId="8" fillId="0" borderId="36" xfId="0" applyNumberFormat="1" applyFont="1" applyBorder="1" applyAlignment="1">
      <alignment horizontal="center" vertical="center"/>
    </xf>
    <xf numFmtId="4" fontId="8" fillId="0" borderId="37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3" fillId="0" borderId="38" xfId="0" applyNumberFormat="1" applyFont="1" applyBorder="1" applyAlignment="1">
      <alignment vertical="center"/>
    </xf>
    <xf numFmtId="4" fontId="8" fillId="0" borderId="4" xfId="0" applyNumberFormat="1" applyFont="1" applyBorder="1" applyAlignment="1">
      <alignment horizontal="center" vertical="center"/>
    </xf>
    <xf numFmtId="4" fontId="9" fillId="0" borderId="38" xfId="0" applyNumberFormat="1" applyFont="1" applyBorder="1" applyAlignment="1">
      <alignment horizontal="center" vertical="center"/>
    </xf>
    <xf numFmtId="4" fontId="8" fillId="0" borderId="39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3" fillId="0" borderId="40" xfId="0" applyNumberFormat="1" applyFont="1" applyBorder="1" applyAlignment="1">
      <alignment vertical="center"/>
    </xf>
    <xf numFmtId="4" fontId="8" fillId="0" borderId="41" xfId="0" applyNumberFormat="1" applyFont="1" applyBorder="1" applyAlignment="1">
      <alignment horizontal="center" vertical="center"/>
    </xf>
    <xf numFmtId="4" fontId="9" fillId="0" borderId="40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4" fontId="4" fillId="0" borderId="42" xfId="0" applyNumberFormat="1" applyFont="1" applyBorder="1" applyAlignment="1">
      <alignment vertical="center"/>
    </xf>
    <xf numFmtId="4" fontId="5" fillId="0" borderId="43" xfId="0" applyNumberFormat="1" applyFont="1" applyBorder="1" applyAlignment="1">
      <alignment horizontal="center" vertical="center"/>
    </xf>
    <xf numFmtId="4" fontId="5" fillId="0" borderId="44" xfId="0" applyNumberFormat="1" applyFont="1" applyBorder="1" applyAlignment="1">
      <alignment horizontal="center" vertical="center"/>
    </xf>
    <xf numFmtId="4" fontId="5" fillId="0" borderId="45" xfId="0" applyNumberFormat="1" applyFont="1" applyBorder="1" applyAlignment="1">
      <alignment horizontal="center" vertical="center"/>
    </xf>
    <xf numFmtId="4" fontId="5" fillId="0" borderId="46" xfId="0" applyNumberFormat="1" applyFont="1" applyBorder="1" applyAlignment="1">
      <alignment horizontal="center" vertical="center"/>
    </xf>
    <xf numFmtId="4" fontId="8" fillId="0" borderId="47" xfId="0" applyNumberFormat="1" applyFont="1" applyBorder="1" applyAlignment="1">
      <alignment horizontal="center" vertical="center"/>
    </xf>
    <xf numFmtId="4" fontId="5" fillId="0" borderId="48" xfId="0" applyNumberFormat="1" applyFont="1" applyBorder="1" applyAlignment="1">
      <alignment horizontal="center" vertical="center"/>
    </xf>
    <xf numFmtId="4" fontId="6" fillId="0" borderId="42" xfId="0" applyNumberFormat="1" applyFont="1" applyBorder="1" applyAlignment="1">
      <alignment horizontal="center" vertical="center"/>
    </xf>
    <xf numFmtId="4" fontId="6" fillId="0" borderId="46" xfId="0" applyNumberFormat="1" applyFont="1" applyBorder="1" applyAlignment="1">
      <alignment horizontal="center" vertical="center"/>
    </xf>
    <xf numFmtId="4" fontId="1" fillId="0" borderId="4" xfId="0" applyNumberFormat="1" applyFont="1" applyBorder="1"/>
    <xf numFmtId="4" fontId="8" fillId="0" borderId="49" xfId="0" applyNumberFormat="1" applyFont="1" applyBorder="1" applyAlignment="1">
      <alignment horizontal="center" vertical="center"/>
    </xf>
    <xf numFmtId="4" fontId="8" fillId="0" borderId="50" xfId="0" applyNumberFormat="1" applyFont="1" applyBorder="1" applyAlignment="1">
      <alignment horizontal="center" vertical="center"/>
    </xf>
    <xf numFmtId="4" fontId="8" fillId="0" borderId="51" xfId="0" applyNumberFormat="1" applyFont="1" applyBorder="1" applyAlignment="1">
      <alignment horizontal="center" vertical="center"/>
    </xf>
    <xf numFmtId="4" fontId="8" fillId="0" borderId="52" xfId="0" applyNumberFormat="1" applyFont="1" applyBorder="1" applyAlignment="1">
      <alignment horizontal="center" vertical="center"/>
    </xf>
    <xf numFmtId="4" fontId="8" fillId="0" borderId="53" xfId="0" applyNumberFormat="1" applyFont="1" applyBorder="1" applyAlignment="1">
      <alignment horizontal="center" vertical="center"/>
    </xf>
    <xf numFmtId="4" fontId="8" fillId="0" borderId="54" xfId="0" applyNumberFormat="1" applyFont="1" applyBorder="1" applyAlignment="1">
      <alignment horizontal="center" vertical="center"/>
    </xf>
    <xf numFmtId="4" fontId="8" fillId="0" borderId="55" xfId="0" applyNumberFormat="1" applyFont="1" applyBorder="1" applyAlignment="1">
      <alignment horizontal="center" vertical="center"/>
    </xf>
    <xf numFmtId="4" fontId="8" fillId="0" borderId="56" xfId="0" applyNumberFormat="1" applyFont="1" applyBorder="1" applyAlignment="1">
      <alignment horizontal="center" vertical="center"/>
    </xf>
    <xf numFmtId="4" fontId="8" fillId="0" borderId="57" xfId="0" applyNumberFormat="1" applyFont="1" applyBorder="1" applyAlignment="1">
      <alignment horizontal="center" vertical="center"/>
    </xf>
    <xf numFmtId="4" fontId="8" fillId="0" borderId="58" xfId="0" applyNumberFormat="1" applyFont="1" applyBorder="1" applyAlignment="1">
      <alignment horizontal="center" vertical="center"/>
    </xf>
    <xf numFmtId="4" fontId="8" fillId="0" borderId="59" xfId="0" applyNumberFormat="1" applyFont="1" applyBorder="1" applyAlignment="1">
      <alignment horizontal="center" vertical="center"/>
    </xf>
    <xf numFmtId="4" fontId="8" fillId="0" borderId="60" xfId="0" applyNumberFormat="1" applyFont="1" applyBorder="1" applyAlignment="1">
      <alignment horizontal="center" vertical="center"/>
    </xf>
    <xf numFmtId="4" fontId="8" fillId="0" borderId="61" xfId="0" applyNumberFormat="1" applyFont="1" applyBorder="1" applyAlignment="1">
      <alignment horizontal="center" vertical="center"/>
    </xf>
    <xf numFmtId="4" fontId="8" fillId="0" borderId="62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63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3" fillId="0" borderId="64" xfId="0" applyNumberFormat="1" applyFont="1" applyBorder="1" applyAlignment="1">
      <alignment vertical="center"/>
    </xf>
    <xf numFmtId="4" fontId="9" fillId="0" borderId="32" xfId="0" applyNumberFormat="1" applyFont="1" applyBorder="1" applyAlignment="1">
      <alignment horizontal="center" vertical="center"/>
    </xf>
    <xf numFmtId="4" fontId="9" fillId="0" borderId="54" xfId="0" applyNumberFormat="1" applyFont="1" applyBorder="1" applyAlignment="1">
      <alignment horizontal="center" vertical="center"/>
    </xf>
    <xf numFmtId="4" fontId="8" fillId="0" borderId="65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39" xfId="0" applyNumberFormat="1" applyFont="1" applyBorder="1" applyAlignment="1">
      <alignment horizontal="center" vertical="center"/>
    </xf>
    <xf numFmtId="4" fontId="4" fillId="3" borderId="66" xfId="0" applyNumberFormat="1" applyFont="1" applyFill="1" applyBorder="1" applyAlignment="1">
      <alignment vertical="center"/>
    </xf>
    <xf numFmtId="4" fontId="5" fillId="3" borderId="55" xfId="0" applyNumberFormat="1" applyFont="1" applyFill="1" applyBorder="1" applyAlignment="1">
      <alignment horizontal="center" vertical="center"/>
    </xf>
    <xf numFmtId="4" fontId="10" fillId="3" borderId="35" xfId="0" applyNumberFormat="1" applyFont="1" applyFill="1" applyBorder="1" applyAlignment="1">
      <alignment horizontal="center" vertical="center"/>
    </xf>
    <xf numFmtId="4" fontId="10" fillId="3" borderId="66" xfId="0" applyNumberFormat="1" applyFont="1" applyFill="1" applyBorder="1" applyAlignment="1">
      <alignment horizontal="center" vertical="center"/>
    </xf>
    <xf numFmtId="4" fontId="10" fillId="3" borderId="32" xfId="0" applyNumberFormat="1" applyFont="1" applyFill="1" applyBorder="1" applyAlignment="1">
      <alignment horizontal="center" vertical="center"/>
    </xf>
    <xf numFmtId="4" fontId="10" fillId="3" borderId="19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EF5363B9-1B7E-49C8-8E60-B79E065BF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76C2BE4A-536A-4FFF-8738-5A755333A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B73EBFF3-4218-4E22-92B2-DE12ACDF8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A0FE06B6-26B3-4E7B-854F-808E29834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0EE61360-4E8B-4A13-A546-6F3B074C1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1A0E18A7-D136-473D-AF03-52D2F01BA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50921E0C-888C-48F0-9726-F5201E259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4561AA1D-D319-4442-AB33-B5FF27FCC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B20067BA-F22D-4D6D-A889-62D4587E9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41321D4F-C83C-49D1-8B0C-FE4AA741C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DAFDD582-9291-493D-AB0A-49A62320A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DAAE5AA8-6E65-4139-81A3-DBE5C3108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5EA69193-1B62-4F65-995F-C581FEAA0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9C43C757-B15A-44F5-B234-A6CB4CDE0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27F734A5-33CD-4B14-9920-D27AF0969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D5DF0E6A-6611-4C55-9FFD-4F9976DDB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74F43C0F-C5EB-4350-A141-079573B86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5588ED15-C75F-4AD7-82CB-C9B2BD60F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84D34CB8-A3BF-4D74-8AE5-594143202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636BEB25-2774-4620-872B-6F426B08E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C56379D0-51AC-426A-A07F-FA7216432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EB7CA734-5D8C-4A68-8364-598ABECAC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A10B33FC-2397-4BD7-8F29-1A5CE40C4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F4CE213B-F283-4179-86DA-93C2B8E15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8AFCD3A4-3807-4616-B1A4-7DB2BD344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2AACC797-A229-4AB9-8EA8-B59D2FBE4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0EE9587F-605F-4936-9657-C3D6B22CE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21F7E0D9-5234-43E0-9DAD-883F024DB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F37A45FA-7381-4DD5-8311-7317C5A97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1A656600-81D2-4E9F-AF9B-3E8383EBD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7F3EC747-2FCD-46A1-A2A7-0078CA0AC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9A4B1EBC-5B4D-455D-AEAA-70D2A0042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9AB4A90A-2F38-4E3D-94FB-DBAF0F237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5A871D40-76FF-4BEC-88E1-12D13985A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2664ABCF-ED06-437F-AE2D-76C586FBD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4A3AD08C-4F3B-4E50-A8E0-E59E08AEA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4C741E23-C6E1-4DD0-B195-301B25D3C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CF641867-BBFE-4888-9CCF-0CE984878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639E9BB9-F394-4777-A88E-7F12A2BB4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CEE6DE55-5E38-48CD-8B6C-D4F3E5E0B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386A7402-04A8-410F-AAD0-6A820FD08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91585B60-B6B1-47EC-B9FE-C41994B59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E473A3C9-9385-4D77-9AB5-8F51E1376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B83C799A-A4A4-4AAF-B279-A7417D8C1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9F39136B-B38A-4AD2-95D5-74F131C6E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179117DF-2906-4DDF-A503-168D2515C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D8405116-969B-4DA5-9729-23C91720D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CBCCDA80-80E4-411F-87DD-68904C400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87709FA2-ECDE-46E0-AF80-1182D3F7D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71A57523-AAF3-4C09-B6BB-847FA906C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547D789C-A571-4794-8A55-1639CDD27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E03D75C9-D2F3-4EDD-81CA-526B82634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F98A6745-7403-4531-99DF-B9D839EC6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1D257462-409A-4943-8F2A-4E76D4078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2F3F142C-14F2-41A1-899A-04C33D538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D515CA4B-B601-4ED4-BF0B-E8BA895D4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775697EB-5025-48BE-B23C-E10F63403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830874AE-C5FD-4FDE-ABE3-A7BDC0EE2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CD9ED823-A526-4FBD-9EA4-BF249EE43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35927E50-0F08-4151-B24B-926078B18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70373844-04DC-4BB4-B5A6-4D7F2FA95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2F64DC3B-2CD8-4071-B632-6C1C1DDCD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31D2F21A-DC91-4D46-AFC8-02E6CEA20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4E99F7DE-087E-4796-9888-E16BC9C51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B6C1C391-3424-4598-BE54-C1590022A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331D79D0-FEE1-4660-A5E5-123323105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AC222528-8FFE-40B4-B040-A239DC821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B877F788-135C-4179-9CD3-723404F2B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06BD505E-7997-46D2-96B6-F225262FF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41EC4720-1D59-43FE-9D6F-191F2F5DD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21CC3A0D-0C31-48B2-A93A-25F26CFF5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10B7E25A-03D9-4C1B-9D8A-71AD11E5C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C06A3CC4-A08F-4259-9517-EE12FFDA7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1A3D3126-0103-4A65-ADEB-23C5F440E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2FC1D14B-167F-4B5C-9E74-FEE7394A8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DA2802E4-1307-4CED-A4DD-6033E96CF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710734CF-5EF3-4D69-8BDB-5A0E181C0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D9058CAB-C712-47BB-9F28-3AD791DD7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BE660171-937D-409C-BBD9-766ADBA65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76240FC3-5FE3-48F8-8B9D-9EC156EBD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C8EAF6A6-BE67-44FD-BB8A-99B8E5616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7864EDBD-2EC2-4FB2-9F8B-F4940F9AE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52B1EF28-C375-454E-918D-B29D4283A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96332580-44E0-44DC-A217-5AED28520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93FA9328-7FB6-452B-B7FE-37067FB7C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308E2158-8953-4BCF-A9FA-557B5BC87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88A935CC-251F-4F88-AC77-D45E92D89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61E47A15-C9BE-4A4D-A6BB-FFDC05E5C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C62866F4-E649-4E93-AED2-C09EC344F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E4C32A07-706D-431A-9AEE-868EF9A3F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4953FA17-2648-447D-9B35-1C56C15BB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C01FFA49-E0DF-459F-AF80-0C7490E09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CA11A483-E6A2-4E69-8900-072C7528C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CD554936-7E94-4EE4-8198-BCC4251BD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13CDC7CF-5934-4E95-9570-D51B93816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765E57B4-F262-4D55-B309-0B43BC541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3A5C2A00-99C8-4150-AC04-02573EACC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95D637A2-AD1C-4C00-AFB2-75708E671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EC0884FE-5471-4653-9689-A159A78D0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BA70D898-C0CC-42A5-8C0A-E9771E6F3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CED6B852-6A32-4ED5-BDAF-AAEC0CAF1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2DE3BB53-27DB-473B-BA13-6B8CE19DC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BDE8EEF8-1E34-41DE-8815-23F58BFCD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A02446BA-347E-4118-BC4B-769FEED7D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303DE708-53C1-46B8-AC9B-044747674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18BCFAAB-B9D9-414B-8D8E-F9421AEBB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F038BC6A-3E30-4A41-8409-7F537FA7F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9FE08787-2232-4B89-B2BA-61465279C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B2C19625-0250-4EE5-B01E-BAF9CEEF7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402FB706-1354-4547-96B5-1CCB39C06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6431B580-1A55-4279-A635-722B83B0E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B4F2B0DD-A426-405C-A06A-0A94A8D8C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73583F17-1DB5-49EE-8543-D8C19D79C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4B24BF18-684B-4ABC-85B6-04876F103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A88EC3C7-6DEC-4322-B329-E2CE79072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3AAA1B81-3A31-4806-A6D9-F54D8B0DE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A2545B67-B4FB-4062-9CE9-8C43C38FC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F5C2BE3F-AFFE-4F4B-910A-BC3FBF853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FAE5B1B8-CED1-42FF-92B2-00D9955AF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F91060D0-1FE6-4518-A205-B7404D82E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5D8980C5-1DD4-4EE5-B067-6519472C5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26AE5667-1283-426E-9BBA-9836224BE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868B5D26-39D1-4969-AB22-C170D8842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" name="Picture 2" descr="https://is.vic.lt/ris/space.png">
          <a:extLst>
            <a:ext uri="{FF2B5EF4-FFF2-40B4-BE49-F238E27FC236}">
              <a16:creationId xmlns:a16="http://schemas.microsoft.com/office/drawing/2014/main" id="{77BD5C2A-9D5D-468C-A241-1C250000C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7C1A3F92-7817-47EA-8533-112558CC5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" name="Picture 2" descr="https://is.vic.lt/ris/space.png">
          <a:extLst>
            <a:ext uri="{FF2B5EF4-FFF2-40B4-BE49-F238E27FC236}">
              <a16:creationId xmlns:a16="http://schemas.microsoft.com/office/drawing/2014/main" id="{2FA25634-AC39-48E3-9242-E50C8DD9F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986ADBA1-F671-492B-800D-5C4D7CD3E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" name="Picture 2" descr="https://is.vic.lt/ris/space.png">
          <a:extLst>
            <a:ext uri="{FF2B5EF4-FFF2-40B4-BE49-F238E27FC236}">
              <a16:creationId xmlns:a16="http://schemas.microsoft.com/office/drawing/2014/main" id="{FB29568B-27B8-428F-8C01-8D8DBAB01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1031DABF-F37C-49DC-8D0C-3761A62E5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" name="Picture 2" descr="https://is.vic.lt/ris/space.png">
          <a:extLst>
            <a:ext uri="{FF2B5EF4-FFF2-40B4-BE49-F238E27FC236}">
              <a16:creationId xmlns:a16="http://schemas.microsoft.com/office/drawing/2014/main" id="{96A41950-BA8F-41BD-8168-427AE1286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3A058818-86F2-4C7B-859E-8B3BB9833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88966479-5439-4116-AC21-8FDA64CC7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7C3DB3A4-D398-4280-9667-1B7192B77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943E1E17-52C3-46EA-B7AC-53923E633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F740FC24-4E6E-4FD4-A76E-047876C1A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466839AA-2A39-456D-BA6E-277E26A50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3E076001-BF3B-41E1-9AF8-BABC65AAF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" name="Picture 2" descr="https://is.vic.lt/ris/space.png">
          <a:extLst>
            <a:ext uri="{FF2B5EF4-FFF2-40B4-BE49-F238E27FC236}">
              <a16:creationId xmlns:a16="http://schemas.microsoft.com/office/drawing/2014/main" id="{73002DEE-B46A-4009-8255-5C1C0B78B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AE85CF99-7B4F-4A53-8705-62421C3EC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" name="Picture 2" descr="https://is.vic.lt/ris/space.png">
          <a:extLst>
            <a:ext uri="{FF2B5EF4-FFF2-40B4-BE49-F238E27FC236}">
              <a16:creationId xmlns:a16="http://schemas.microsoft.com/office/drawing/2014/main" id="{5A7419AF-69C6-432A-A053-93C1DA4B8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EF25405F-CD9D-4757-9D12-F761FE457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" name="Picture 2" descr="https://is.vic.lt/ris/space.png">
          <a:extLst>
            <a:ext uri="{FF2B5EF4-FFF2-40B4-BE49-F238E27FC236}">
              <a16:creationId xmlns:a16="http://schemas.microsoft.com/office/drawing/2014/main" id="{0DCCD86F-2C2B-417B-AD6A-96EA2F848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95E59B9C-C5AC-4273-9784-9CE0A4B34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" name="Picture 2" descr="https://is.vic.lt/ris/space.png">
          <a:extLst>
            <a:ext uri="{FF2B5EF4-FFF2-40B4-BE49-F238E27FC236}">
              <a16:creationId xmlns:a16="http://schemas.microsoft.com/office/drawing/2014/main" id="{DE506C3C-DC17-492E-8007-CC2234767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5D8E6B34-3CB7-4C62-8F4C-526D2D33F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D95175CD-654D-4753-9C00-7CEF1AD87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833898C6-AEEB-47A0-8A1D-589EC526C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33C4EEBE-716F-449E-9881-38DC76FC8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3BB9F5DB-BA62-4CC4-8701-CFBD71797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6B18947A-C1F9-4390-A4F5-209448102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CB3870D6-B8C9-4F89-81D7-56A670C3C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" name="Picture 2" descr="https://is.vic.lt/ris/space.png">
          <a:extLst>
            <a:ext uri="{FF2B5EF4-FFF2-40B4-BE49-F238E27FC236}">
              <a16:creationId xmlns:a16="http://schemas.microsoft.com/office/drawing/2014/main" id="{CF0666BF-26C6-4F69-B9C8-26F36DEAD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1A253A9A-C267-47B9-876F-69CED691D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" name="Picture 2" descr="https://is.vic.lt/ris/space.png">
          <a:extLst>
            <a:ext uri="{FF2B5EF4-FFF2-40B4-BE49-F238E27FC236}">
              <a16:creationId xmlns:a16="http://schemas.microsoft.com/office/drawing/2014/main" id="{D04D5948-8ABD-4050-B223-B35581E9F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43F5583D-C246-480E-8EDD-6449997F4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" name="Picture 2" descr="https://is.vic.lt/ris/space.png">
          <a:extLst>
            <a:ext uri="{FF2B5EF4-FFF2-40B4-BE49-F238E27FC236}">
              <a16:creationId xmlns:a16="http://schemas.microsoft.com/office/drawing/2014/main" id="{3476B8EE-2B7C-41BF-917F-CA4A8474A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CD77A967-B6D5-4276-B952-D9396C7A5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" name="Picture 2" descr="https://is.vic.lt/ris/space.png">
          <a:extLst>
            <a:ext uri="{FF2B5EF4-FFF2-40B4-BE49-F238E27FC236}">
              <a16:creationId xmlns:a16="http://schemas.microsoft.com/office/drawing/2014/main" id="{06F6B4CA-2F1C-40C8-B09C-D5BF10836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5E125DA8-A757-4A4C-91F7-38403860F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6A5C16FB-EB8B-4995-890C-0C99DFCA5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6DFA2CF5-2800-4A64-8EBE-2E15C8FD7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0496AD68-E50E-45BA-943B-F0F2D0307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3A654C89-0EB8-403C-9DBF-87466A608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58678585-5B48-485E-A905-F94056547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FFAD349C-55FE-4BEE-93B0-600E9FFBF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14A50720-9F36-4C58-B245-55496ABD2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4F6AE61C-CF9C-430D-A14C-A28E80140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F253D3C3-5E73-4908-87AA-47398CD9D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EEC5DE0E-92A4-4CD5-8DE1-CE8ADF500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6F0CF093-D2F0-4A09-A44A-08C46DDA3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1A8BF020-7630-4FED-A229-DBB529C33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585A2EB6-139B-4293-AEA5-4B220E6A1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52E963B9-6793-41C9-AF65-CFE45DB2B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9EEF06B3-7A0D-48FC-AD80-D5A177972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3023A706-9E81-46DF-9798-69EA91840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A85206D3-2A7D-4C6E-85E3-C0825AAA9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231B42FF-5747-4547-BF1B-8E84FF187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3C94F953-1845-4287-9FBE-B2B4776F0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70031551-D2CB-4ACB-A1A1-FB07675F6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" name="Picture 2" descr="https://is.vic.lt/ris/space.png">
          <a:extLst>
            <a:ext uri="{FF2B5EF4-FFF2-40B4-BE49-F238E27FC236}">
              <a16:creationId xmlns:a16="http://schemas.microsoft.com/office/drawing/2014/main" id="{8E5A565E-A95E-4DF2-ABD8-B50B1C5BC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1FCF32BE-2892-4D73-BECB-5A890607C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" name="Picture 2" descr="https://is.vic.lt/ris/space.png">
          <a:extLst>
            <a:ext uri="{FF2B5EF4-FFF2-40B4-BE49-F238E27FC236}">
              <a16:creationId xmlns:a16="http://schemas.microsoft.com/office/drawing/2014/main" id="{7F3B8B38-0E6A-4541-B316-3F3458427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70CD9728-D193-4D5E-88BD-56DB11AA5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" name="Picture 2" descr="https://is.vic.lt/ris/space.png">
          <a:extLst>
            <a:ext uri="{FF2B5EF4-FFF2-40B4-BE49-F238E27FC236}">
              <a16:creationId xmlns:a16="http://schemas.microsoft.com/office/drawing/2014/main" id="{606D7C73-1BBF-4244-B15D-1A85CB6C5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C1709AFC-12DB-44BC-A249-9DB36B000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" name="Picture 2" descr="https://is.vic.lt/ris/space.png">
          <a:extLst>
            <a:ext uri="{FF2B5EF4-FFF2-40B4-BE49-F238E27FC236}">
              <a16:creationId xmlns:a16="http://schemas.microsoft.com/office/drawing/2014/main" id="{78F4DC05-FABD-4498-9515-455D24A29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A51EA1F9-76F9-443C-8631-CE419162C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6446EF59-6469-4231-8E2C-C6218573F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C43E87B7-6B25-4C0A-A8BF-23464B2B1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376579A0-47C6-4A45-923C-7106A8747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2D96466F-2DDD-4D97-92C8-3A8EB5FCF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" name="Picture 2" descr="https://is.vic.lt/ris/space.png">
          <a:extLst>
            <a:ext uri="{FF2B5EF4-FFF2-40B4-BE49-F238E27FC236}">
              <a16:creationId xmlns:a16="http://schemas.microsoft.com/office/drawing/2014/main" id="{7B5CC85B-1FDB-48C4-9073-D9B6A83D2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0959AFB4-B7E0-4BF4-9303-92BB8667E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" name="Picture 2" descr="https://is.vic.lt/ris/space.png">
          <a:extLst>
            <a:ext uri="{FF2B5EF4-FFF2-40B4-BE49-F238E27FC236}">
              <a16:creationId xmlns:a16="http://schemas.microsoft.com/office/drawing/2014/main" id="{FA508AC4-303B-4626-8B27-F9374FDFE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D6EF1265-9F4C-49B3-B6F7-2BE7AA461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" name="Picture 2" descr="https://is.vic.lt/ris/space.png">
          <a:extLst>
            <a:ext uri="{FF2B5EF4-FFF2-40B4-BE49-F238E27FC236}">
              <a16:creationId xmlns:a16="http://schemas.microsoft.com/office/drawing/2014/main" id="{2118660D-30FB-4EA8-B760-8EAA12FEB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366DB071-DDEE-4ABA-BD7F-369F40641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6FA4A919-9AA7-4929-A5B4-2EAE5A156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91D76CE5-ACC3-462C-ACA8-86B28E0C6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9CF9F412-9114-488A-9605-5D32EF769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961675F8-558B-4981-8732-9590EECE6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" name="Picture 2" descr="https://is.vic.lt/ris/space.png">
          <a:extLst>
            <a:ext uri="{FF2B5EF4-FFF2-40B4-BE49-F238E27FC236}">
              <a16:creationId xmlns:a16="http://schemas.microsoft.com/office/drawing/2014/main" id="{0F9A9E73-D952-47D6-B250-599B44CB2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3319D333-45D3-410F-8B40-F2BCBF4D6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" name="Picture 2" descr="https://is.vic.lt/ris/space.png">
          <a:extLst>
            <a:ext uri="{FF2B5EF4-FFF2-40B4-BE49-F238E27FC236}">
              <a16:creationId xmlns:a16="http://schemas.microsoft.com/office/drawing/2014/main" id="{86E985E5-809C-4C27-83A2-D191C09D3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51BDDB56-9585-4517-A8FD-41BF5C898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" name="Picture 2" descr="https://is.vic.lt/ris/space.png">
          <a:extLst>
            <a:ext uri="{FF2B5EF4-FFF2-40B4-BE49-F238E27FC236}">
              <a16:creationId xmlns:a16="http://schemas.microsoft.com/office/drawing/2014/main" id="{8676202B-FC40-4BBB-AEA4-33AC4B790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51676B5A-9826-4D78-B342-C9CB0D278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544F435F-1B74-4559-82BB-84CC0ABC9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EE9E72CF-8115-4B19-982D-849B2D3F5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987D186D-E787-4045-BE7A-9BD55DCED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72E350C6-A681-4823-8ED7-9A67900EB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" name="Picture 2" descr="https://is.vic.lt/ris/space.png">
          <a:extLst>
            <a:ext uri="{FF2B5EF4-FFF2-40B4-BE49-F238E27FC236}">
              <a16:creationId xmlns:a16="http://schemas.microsoft.com/office/drawing/2014/main" id="{F661B946-B4B0-440C-9677-8E566DFF1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73F0C503-4D64-4E3D-A941-D29FE634A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" name="Picture 2" descr="https://is.vic.lt/ris/space.png">
          <a:extLst>
            <a:ext uri="{FF2B5EF4-FFF2-40B4-BE49-F238E27FC236}">
              <a16:creationId xmlns:a16="http://schemas.microsoft.com/office/drawing/2014/main" id="{5FDE09DA-CF3C-4C3A-A19F-F019BC9D4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C2E6C51C-2CF9-4B48-BA74-E3510E122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08BA18D2-A6DC-4AAE-9145-886256B08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1983E481-6786-414D-BBE4-D6795064D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779FAC60-93FD-4DB8-910F-898F4EF31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C51B76AE-5DA8-43AB-A74A-7E8252BAF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5466BBE9-2736-4FF0-B117-41F83599A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C6DD45C8-0987-4EAC-A0F5-825FC70AE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1FFE3FA4-6979-440F-83EB-FA4A3C082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D893A340-5E2D-45E8-B85C-9C2DF2F4A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1C142F20-EB84-44E8-A680-26E376853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AD144075-8F8C-4B64-B6C1-8C009CCB3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FB901906-42F0-491B-AFCE-C9F83E259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4D7FD1B1-7FB5-45BD-B82F-E0E93436E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704BAFA3-D247-4A9C-B137-2C29003C0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A3B288E2-01AB-4BC6-BDB6-0A2CFA641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B7EBEB62-C5A8-474C-8B1C-94D67AF92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EA0DC1E6-E11D-451F-803B-5B6BFC92A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02FEFCE0-F198-4E2F-95EB-A3F5C434D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091AB31D-5A8D-4C79-9EE5-8E74E67C7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70C59079-E7FB-42F7-9741-D525E3A1D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87CDA616-1496-4CD4-AEEC-11E854F68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772D49E4-E558-4E37-AC35-535215C50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6229E601-8271-4FB3-A412-62E75CA6D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954E05F4-3816-413C-8236-96F55F15B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51C0942A-8EB4-4219-AFFB-718CB291A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EC0991CF-7830-4C56-8DC9-A60BA1543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2B241DF5-F45F-4DC8-A8B3-7D29583B6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1E97D1FB-5E21-4FCD-88E7-C46A44073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FE1E9F6D-FA67-4DF6-9406-33BA7432F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35035DA1-1693-42B6-8D6B-1F2B4678B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8ADE0C85-1949-4815-9704-F41C28E0E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ABBFA2BD-95DB-41DC-8543-3751D2E3F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6649BDE1-E63C-406F-872F-BD6A92BC1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12A60053-3820-4A54-8164-2A800E6CA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6AE2DFDF-DCF4-44F5-92F2-AFDBC69C9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DD33534C-89BE-46E8-8F66-9B7F73DB6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F7F7D5AD-10A4-4981-BBAA-EC97CCB7B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CFF9E02A-A4FA-4C05-A20A-F5B1F88EE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D7A56701-4469-450B-9F62-4F18F4BE7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7DC73D64-48AD-4ECE-AC9E-951183B4A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13DD28E2-541B-493D-9842-1B32EF5E7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DF222793-7A13-4F8A-9F15-EE8CB2858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BB4759EA-0E97-45EA-B83A-CA2C77CE3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8D70163E-59AC-47EA-849E-D9A3344B3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2B5DC188-263A-4B90-8601-AD3EEE913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1" name="Picture 2" descr="https://is.vic.lt/ris/space.png">
          <a:extLst>
            <a:ext uri="{FF2B5EF4-FFF2-40B4-BE49-F238E27FC236}">
              <a16:creationId xmlns:a16="http://schemas.microsoft.com/office/drawing/2014/main" id="{91C5781A-F4DE-4B11-8E3D-FBE9B84F2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AE1F6226-E455-44CF-887F-64772E411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3" name="Picture 2" descr="https://is.vic.lt/ris/space.png">
          <a:extLst>
            <a:ext uri="{FF2B5EF4-FFF2-40B4-BE49-F238E27FC236}">
              <a16:creationId xmlns:a16="http://schemas.microsoft.com/office/drawing/2014/main" id="{E9D3B082-C3AA-400A-B867-619111823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930458BE-F17F-4CBC-BEFF-BC983DB8E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5" name="Picture 2" descr="https://is.vic.lt/ris/space.png">
          <a:extLst>
            <a:ext uri="{FF2B5EF4-FFF2-40B4-BE49-F238E27FC236}">
              <a16:creationId xmlns:a16="http://schemas.microsoft.com/office/drawing/2014/main" id="{9FA0305B-DD31-494B-80FD-D3B709245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73BF3868-32E0-47B5-BE21-B844EBAE1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7" name="Picture 2" descr="https://is.vic.lt/ris/space.png">
          <a:extLst>
            <a:ext uri="{FF2B5EF4-FFF2-40B4-BE49-F238E27FC236}">
              <a16:creationId xmlns:a16="http://schemas.microsoft.com/office/drawing/2014/main" id="{64C7A4C9-D813-4AC9-9FDD-F08361F0D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CB6A3BE6-F2ED-4F63-B3D0-AA7A51864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85B7783D-9275-4418-981D-1E5CC3550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4716AF1F-2E04-46F5-BF96-BBBB5F600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5DD1EB14-785C-40F0-9256-6B59F8997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B27E2B00-CCEC-4B4E-8214-245CFF556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3" name="Picture 2" descr="https://is.vic.lt/ris/space.png">
          <a:extLst>
            <a:ext uri="{FF2B5EF4-FFF2-40B4-BE49-F238E27FC236}">
              <a16:creationId xmlns:a16="http://schemas.microsoft.com/office/drawing/2014/main" id="{43A60CC9-F300-4AAD-B8CE-343BDC0FC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601FF308-D348-4A70-A529-6BAA3857E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5" name="Picture 2" descr="https://is.vic.lt/ris/space.png">
          <a:extLst>
            <a:ext uri="{FF2B5EF4-FFF2-40B4-BE49-F238E27FC236}">
              <a16:creationId xmlns:a16="http://schemas.microsoft.com/office/drawing/2014/main" id="{2AD13937-6371-4CBF-8D67-A0A99389B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FD837D6C-FEFF-4A06-89AC-C88A67CCD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7" name="Picture 2" descr="https://is.vic.lt/ris/space.png">
          <a:extLst>
            <a:ext uri="{FF2B5EF4-FFF2-40B4-BE49-F238E27FC236}">
              <a16:creationId xmlns:a16="http://schemas.microsoft.com/office/drawing/2014/main" id="{486A9EAA-3663-406E-92FB-3A2227E69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3A0246CD-FE94-4840-9376-E17776E2F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D9AC9F95-EB1F-4AF4-8375-3962F7A77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90F8DEE1-0B32-4FA1-B5B5-836D18746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7F9DB424-D587-4696-803E-7B52D6C14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30AC786A-3875-49A3-81C3-5C59C4418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6B4D0D02-46A3-436F-8D95-41C0FF101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A554ADC9-B903-4E96-AE42-FDD7C8289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1BFDB87D-820E-4DF8-A16B-2B5C29ACB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84E44D24-4FBB-4494-A7C4-A1B624C51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3DF0744F-49D8-4C4B-905C-F990A7571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10213167-5206-4DAF-AAEB-6ABBC7334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344FEBB5-093E-49C2-A03C-D136AC420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27B59FCF-CE49-4985-A750-E4D2C7F62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30F5D124-E3F8-4E02-83FD-F0A0DED9B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7A720CFF-91A4-4DDE-A8F2-AD23840D3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73A3945F-523E-4FCF-9988-1435D6A25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296C5650-C3FE-409A-8418-E8375A727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883B914F-8505-4744-A5B9-AC71D8813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CB9EE3A8-B00F-4D9E-B450-05931C082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4A73BC31-710A-4F23-B8D5-2FE451941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106D00AE-12F3-4C94-A296-614D66397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282647DE-CCED-4281-8CAC-9B63B5BC7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7DD14292-187B-4C50-953B-1650609E5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0A132EE0-C730-4F4A-815B-8EB5456FF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5EEFB30C-13C4-4E67-B83C-350A0BB60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8A9C2F9D-452E-4FF5-B89F-9E35DDDDF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76F5AC5A-ADAC-456D-9E6E-1A3D60A07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6E19DCBB-C10E-4421-A1AC-847016190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A70A5FE7-6F68-410B-99FF-DA966FE2D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D4A30810-103C-465C-9C88-CF881366D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3E9F9771-02F5-4702-8BF8-791E318DA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E11159FC-4B61-41F0-9805-B3CEF7645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8AE642B3-8DFB-4445-84F6-F6E3E19EB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D72E1126-1452-4936-B2E0-32135398D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04E5697E-1962-46EB-B350-5EEFC7F5B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3" name="Picture 2" descr="https://is.vic.lt/ris/space.png">
          <a:extLst>
            <a:ext uri="{FF2B5EF4-FFF2-40B4-BE49-F238E27FC236}">
              <a16:creationId xmlns:a16="http://schemas.microsoft.com/office/drawing/2014/main" id="{D076739B-8079-47A1-A961-FD5F8ADBC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9FF05AEF-191C-49BF-82FA-F2921AC3C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5" name="Picture 2" descr="https://is.vic.lt/ris/space.png">
          <a:extLst>
            <a:ext uri="{FF2B5EF4-FFF2-40B4-BE49-F238E27FC236}">
              <a16:creationId xmlns:a16="http://schemas.microsoft.com/office/drawing/2014/main" id="{6442856B-75A2-4295-8939-8A8606B9D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42ECC271-D90B-4361-B800-F5523C9DB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7" name="Picture 2" descr="https://is.vic.lt/ris/space.png">
          <a:extLst>
            <a:ext uri="{FF2B5EF4-FFF2-40B4-BE49-F238E27FC236}">
              <a16:creationId xmlns:a16="http://schemas.microsoft.com/office/drawing/2014/main" id="{B81493DB-5B0D-4919-BFE3-AC922E724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156E84F4-C224-4537-9A83-42D3C52C3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E00B64E2-5634-425D-9A85-19B9E2AAE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E25B4935-7D95-4967-8150-418E1A110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5B851865-B5C2-42A7-A680-59B1EA2BA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507CC1EA-AF2B-4650-8BBA-425A6AF52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24121F77-378C-4ADE-85F5-6321878CF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E4FF15FE-0D0F-4FB0-8CC0-BDF4023F3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B146A182-6673-496C-B579-DF2D0B5BB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4EB66444-BB57-455B-B013-5DFD9E14D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7" name="Picture 2" descr="https://is.vic.lt/ris/space.png">
          <a:extLst>
            <a:ext uri="{FF2B5EF4-FFF2-40B4-BE49-F238E27FC236}">
              <a16:creationId xmlns:a16="http://schemas.microsoft.com/office/drawing/2014/main" id="{096C72B6-2E46-4E9F-9A7C-642329ACC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5B1A6E90-E51C-4F11-9615-D82E82B01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FCBE1C66-8C76-478A-B921-4E793B64B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785FA117-A5EF-4D36-8E93-1DE745873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A936372F-3B14-453F-BBE6-03D5BEAE9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96BA6141-F467-4017-9E44-A93201FD5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003542E1-EABB-465C-8DA0-961999960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56195F25-2752-4214-A774-BB635266F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5" name="Picture 2" descr="https://is.vic.lt/ris/space.png">
          <a:extLst>
            <a:ext uri="{FF2B5EF4-FFF2-40B4-BE49-F238E27FC236}">
              <a16:creationId xmlns:a16="http://schemas.microsoft.com/office/drawing/2014/main" id="{C15328B1-F371-42D1-A749-FB6737C25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1BAF48D3-895E-4A5C-AEB4-4D8E47C63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7" name="Picture 2" descr="https://is.vic.lt/ris/space.png">
          <a:extLst>
            <a:ext uri="{FF2B5EF4-FFF2-40B4-BE49-F238E27FC236}">
              <a16:creationId xmlns:a16="http://schemas.microsoft.com/office/drawing/2014/main" id="{F1CD29FF-F29C-445E-BD69-B1D16090D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8FC08537-4915-4540-AF0D-C511FCA18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9" name="Picture 2" descr="https://is.vic.lt/ris/space.png">
          <a:extLst>
            <a:ext uri="{FF2B5EF4-FFF2-40B4-BE49-F238E27FC236}">
              <a16:creationId xmlns:a16="http://schemas.microsoft.com/office/drawing/2014/main" id="{66EAE14B-6EDB-468C-8B9F-52A02D128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EE24A175-E787-43B8-9A9C-3429596CA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1" name="Picture 2" descr="https://is.vic.lt/ris/space.png">
          <a:extLst>
            <a:ext uri="{FF2B5EF4-FFF2-40B4-BE49-F238E27FC236}">
              <a16:creationId xmlns:a16="http://schemas.microsoft.com/office/drawing/2014/main" id="{72753C2D-8F29-496F-8001-D62D6CB89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9EF53895-2D4C-421D-82AB-9836E1D38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3" name="Picture 2" descr="https://is.vic.lt/ris/space.png">
          <a:extLst>
            <a:ext uri="{FF2B5EF4-FFF2-40B4-BE49-F238E27FC236}">
              <a16:creationId xmlns:a16="http://schemas.microsoft.com/office/drawing/2014/main" id="{1276F7A6-B0C3-46EB-BEA5-AD5ED5893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A0E8086F-EBCF-4D73-8089-77C8748BC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5" name="Picture 2" descr="https://is.vic.lt/ris/space.png">
          <a:extLst>
            <a:ext uri="{FF2B5EF4-FFF2-40B4-BE49-F238E27FC236}">
              <a16:creationId xmlns:a16="http://schemas.microsoft.com/office/drawing/2014/main" id="{7EF2A604-CE9D-4669-A20D-B10843C84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75FE10FB-F853-4B84-A285-230736AB4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7" name="Picture 2" descr="https://is.vic.lt/ris/space.png">
          <a:extLst>
            <a:ext uri="{FF2B5EF4-FFF2-40B4-BE49-F238E27FC236}">
              <a16:creationId xmlns:a16="http://schemas.microsoft.com/office/drawing/2014/main" id="{0D4F0BC0-B62F-4714-9C44-37A281A5C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8F2C1905-0737-405F-A171-2867A1670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9" name="Picture 2" descr="https://is.vic.lt/ris/space.png">
          <a:extLst>
            <a:ext uri="{FF2B5EF4-FFF2-40B4-BE49-F238E27FC236}">
              <a16:creationId xmlns:a16="http://schemas.microsoft.com/office/drawing/2014/main" id="{6AACB792-E4C6-4420-BF69-70BE1E9EF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4E3F2143-38A5-42F9-9F0B-A7A5AA7F0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1" name="Picture 2" descr="https://is.vic.lt/ris/space.png">
          <a:extLst>
            <a:ext uri="{FF2B5EF4-FFF2-40B4-BE49-F238E27FC236}">
              <a16:creationId xmlns:a16="http://schemas.microsoft.com/office/drawing/2014/main" id="{61B8C9BC-B37A-4185-A478-954DC80CC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4504DA5C-D4FD-478D-9C11-6AFF648AF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3" name="Picture 2" descr="https://is.vic.lt/ris/space.png">
          <a:extLst>
            <a:ext uri="{FF2B5EF4-FFF2-40B4-BE49-F238E27FC236}">
              <a16:creationId xmlns:a16="http://schemas.microsoft.com/office/drawing/2014/main" id="{E70DA0E2-B4AA-4F61-9856-CD662C2B1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58DCB8B0-1B23-4246-8169-6509982D0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5" name="Picture 2" descr="https://is.vic.lt/ris/space.png">
          <a:extLst>
            <a:ext uri="{FF2B5EF4-FFF2-40B4-BE49-F238E27FC236}">
              <a16:creationId xmlns:a16="http://schemas.microsoft.com/office/drawing/2014/main" id="{5114D79E-FD2B-42A6-BCA7-9EAA2699B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7E18B3DD-8FFC-433A-AAA4-623DD6D28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7" name="Picture 2" descr="https://is.vic.lt/ris/space.png">
          <a:extLst>
            <a:ext uri="{FF2B5EF4-FFF2-40B4-BE49-F238E27FC236}">
              <a16:creationId xmlns:a16="http://schemas.microsoft.com/office/drawing/2014/main" id="{CCDDB769-2CCB-4650-B971-783819E7B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73F5B830-1C5A-4F90-BD8D-9B7AB0B7A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B79C7445-53A2-42F5-A0A4-CF98DE12C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3940F805-B904-4C7C-9BDF-D68E8BEC7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4DE4EA25-FF23-4918-B7B2-EF97BB2B6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3DB577EB-AD78-443B-8700-EA6D8137E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67440274-DBB7-41BF-AAFA-EBACA754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1D718B13-8183-47FF-9657-B08DDB1B3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D98D1AED-B5EF-4FB0-AD57-A354180F3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E334BCD6-7C8D-4B09-B3B0-1FD9740CA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AB3CC9DF-CB2A-444E-AA63-1941B3163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BCD499BC-CE26-414E-B3A4-BC7C1CA55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EDEEAB00-23CA-4939-B3FB-5D76391E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6811D117-5B28-49EB-9C3E-BDA172E88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66274BD7-FBCF-4DDA-ABAF-C3B91B271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D373B24A-3271-48A3-99EB-2FA770DF5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791D79D9-82AC-4402-97E3-DF100AFB6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337DF7ED-8EAA-4832-BC34-A8AF96E2C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5" name="Picture 2" descr="https://is.vic.lt/ris/space.png">
          <a:extLst>
            <a:ext uri="{FF2B5EF4-FFF2-40B4-BE49-F238E27FC236}">
              <a16:creationId xmlns:a16="http://schemas.microsoft.com/office/drawing/2014/main" id="{20806EA0-C479-4382-B5A7-E854381D7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433268A6-1656-4CAF-959E-A0651341D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7" name="Picture 2" descr="https://is.vic.lt/ris/space.png">
          <a:extLst>
            <a:ext uri="{FF2B5EF4-FFF2-40B4-BE49-F238E27FC236}">
              <a16:creationId xmlns:a16="http://schemas.microsoft.com/office/drawing/2014/main" id="{5EE7FA3B-5D18-4FA7-9928-D768C058B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698BAB9C-9749-4458-9EB9-5617AB975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9" name="Picture 2" descr="https://is.vic.lt/ris/space.png">
          <a:extLst>
            <a:ext uri="{FF2B5EF4-FFF2-40B4-BE49-F238E27FC236}">
              <a16:creationId xmlns:a16="http://schemas.microsoft.com/office/drawing/2014/main" id="{1DB41139-1464-4795-B010-4FB954FC0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D6068DCC-1E92-47C9-B1C0-4CBC8CDE6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1" name="Picture 2" descr="https://is.vic.lt/ris/space.png">
          <a:extLst>
            <a:ext uri="{FF2B5EF4-FFF2-40B4-BE49-F238E27FC236}">
              <a16:creationId xmlns:a16="http://schemas.microsoft.com/office/drawing/2014/main" id="{03A8EC44-535F-428B-B585-05452EE5B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CA5CC8A1-AADD-4981-90E5-173658D3B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3" name="Picture 2" descr="https://is.vic.lt/ris/space.png">
          <a:extLst>
            <a:ext uri="{FF2B5EF4-FFF2-40B4-BE49-F238E27FC236}">
              <a16:creationId xmlns:a16="http://schemas.microsoft.com/office/drawing/2014/main" id="{DC85D38A-4713-4BC1-9330-B1159D42C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90772DE6-EF58-4D77-B799-C1C85CCC4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5" name="Picture 2" descr="https://is.vic.lt/ris/space.png">
          <a:extLst>
            <a:ext uri="{FF2B5EF4-FFF2-40B4-BE49-F238E27FC236}">
              <a16:creationId xmlns:a16="http://schemas.microsoft.com/office/drawing/2014/main" id="{40882CA4-ADD2-43BB-A999-BEE8BCD90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DDB7B6CC-D108-4126-AD39-71521E84D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7" name="Picture 2" descr="https://is.vic.lt/ris/space.png">
          <a:extLst>
            <a:ext uri="{FF2B5EF4-FFF2-40B4-BE49-F238E27FC236}">
              <a16:creationId xmlns:a16="http://schemas.microsoft.com/office/drawing/2014/main" id="{636D66B8-F18D-4694-AC02-617A8C597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199D2AC1-7AC3-4778-B7D8-6C5FD3AE0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9" name="Picture 2" descr="https://is.vic.lt/ris/space.png">
          <a:extLst>
            <a:ext uri="{FF2B5EF4-FFF2-40B4-BE49-F238E27FC236}">
              <a16:creationId xmlns:a16="http://schemas.microsoft.com/office/drawing/2014/main" id="{A3E4E771-EECB-488A-898B-3F6F07E96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715C071C-C7F8-4FBA-AA5C-448A27BFF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1" name="Picture 2" descr="https://is.vic.lt/ris/space.png">
          <a:extLst>
            <a:ext uri="{FF2B5EF4-FFF2-40B4-BE49-F238E27FC236}">
              <a16:creationId xmlns:a16="http://schemas.microsoft.com/office/drawing/2014/main" id="{FA025AC0-C852-4B8B-8D5B-6D7E46925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A829EDDC-6CF2-4C9E-BDF3-85986B646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3" name="Picture 2" descr="https://is.vic.lt/ris/space.png">
          <a:extLst>
            <a:ext uri="{FF2B5EF4-FFF2-40B4-BE49-F238E27FC236}">
              <a16:creationId xmlns:a16="http://schemas.microsoft.com/office/drawing/2014/main" id="{00F9A389-93E2-487D-9F6E-6818A73F6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EAB97A42-0D40-4307-B7E8-95E0439B8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5" name="Picture 2" descr="https://is.vic.lt/ris/space.png">
          <a:extLst>
            <a:ext uri="{FF2B5EF4-FFF2-40B4-BE49-F238E27FC236}">
              <a16:creationId xmlns:a16="http://schemas.microsoft.com/office/drawing/2014/main" id="{F17A35E4-9D78-423C-9F88-A94909A19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8A36A915-630E-4B79-9596-3FF55C957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7" name="Picture 2" descr="https://is.vic.lt/ris/space.png">
          <a:extLst>
            <a:ext uri="{FF2B5EF4-FFF2-40B4-BE49-F238E27FC236}">
              <a16:creationId xmlns:a16="http://schemas.microsoft.com/office/drawing/2014/main" id="{F819E303-15DD-47A3-8840-B14698D39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6B3C2D04-243F-40CC-B90B-3C6B5FAC1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9" name="Picture 2" descr="https://is.vic.lt/ris/space.png">
          <a:extLst>
            <a:ext uri="{FF2B5EF4-FFF2-40B4-BE49-F238E27FC236}">
              <a16:creationId xmlns:a16="http://schemas.microsoft.com/office/drawing/2014/main" id="{C58E546D-5CD1-4A69-8C36-DC04137AD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6F55AA2A-CD0E-45BD-AE01-71CD96208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1" name="Picture 2" descr="https://is.vic.lt/ris/space.png">
          <a:extLst>
            <a:ext uri="{FF2B5EF4-FFF2-40B4-BE49-F238E27FC236}">
              <a16:creationId xmlns:a16="http://schemas.microsoft.com/office/drawing/2014/main" id="{C6B1654D-FDA1-4943-BC79-2F09E3813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87405783-A4F9-4C02-9AD1-3049A92F2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3" name="Picture 2" descr="https://is.vic.lt/ris/space.png">
          <a:extLst>
            <a:ext uri="{FF2B5EF4-FFF2-40B4-BE49-F238E27FC236}">
              <a16:creationId xmlns:a16="http://schemas.microsoft.com/office/drawing/2014/main" id="{52B8C77E-CACB-46FF-917E-2D197B6B6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54ACF6CD-5D2E-4B90-BC79-7FEF01659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5" name="Picture 2" descr="https://is.vic.lt/ris/space.png">
          <a:extLst>
            <a:ext uri="{FF2B5EF4-FFF2-40B4-BE49-F238E27FC236}">
              <a16:creationId xmlns:a16="http://schemas.microsoft.com/office/drawing/2014/main" id="{9A17F6EB-FF95-4AF8-941A-1BA599802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106FADF1-C115-41D6-A45E-506156A36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7" name="Picture 2" descr="https://is.vic.lt/ris/space.png">
          <a:extLst>
            <a:ext uri="{FF2B5EF4-FFF2-40B4-BE49-F238E27FC236}">
              <a16:creationId xmlns:a16="http://schemas.microsoft.com/office/drawing/2014/main" id="{6625097C-DFE8-4E17-A65A-A4806B059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F0C38A9F-1FD9-46AC-A8D9-F20F78F10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9" name="Picture 2" descr="https://is.vic.lt/ris/space.png">
          <a:extLst>
            <a:ext uri="{FF2B5EF4-FFF2-40B4-BE49-F238E27FC236}">
              <a16:creationId xmlns:a16="http://schemas.microsoft.com/office/drawing/2014/main" id="{48E6F357-A909-4987-AEB1-B1C2C74EB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73D7F4E0-075B-41D7-B980-15391E536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993BC1E4-DBBE-461C-BFEE-D646D1352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2C54C6C0-78A9-45DD-9814-723BFBEE2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A7E0622B-C855-4EF8-B242-89D93277F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D31650CF-4CEA-4B5B-BF9E-C57D2A03D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342ABA26-8ED6-450E-B703-299891679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BEE9DB2B-89E2-4FD5-86FD-413933F32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AEFD7DFC-989B-4233-9A37-F7AD7288B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03194D0F-A4D5-4A6B-A16C-075B5FEC5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4ADC39AD-CD5C-40A2-B28B-4E5A7CDFE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8771B86F-3942-47FC-9216-0C1820481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4063950B-2728-4577-8B44-099BCAA1A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646ACEA1-A70B-4C0A-AA24-650DF9DB3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A202D0BB-2886-4797-9D22-DE757E141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BB49124B-E3BE-430B-B474-9F8C17C21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DBE5CE72-EEE4-4762-B081-4C3C8AF6C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6EC895D7-5909-4FB7-A3D6-598CE2824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4929ABB7-8DB1-4265-BF60-33ACF873C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5F52E4E1-9D43-4AE6-AEC0-3B5475A18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7F2A7B19-2243-457F-815B-B4AE6B586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FCE8053A-7EB7-47F1-8DE8-8CE3A8958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7228B3C5-01CD-4F27-A639-B960DA648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5CD5726C-598E-47F3-A8DC-C79AACA74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619125</xdr:colOff>
      <xdr:row>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D45CACE9-F68D-453E-8C18-A19166CD2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839EFE4C-41F8-4713-8486-9C0DCA80D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CD71EA8D-2704-4E0B-B156-A10EDDB75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297C9624-EF28-4F26-92BE-55EC78285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B3F7C4E6-F2B0-4CFE-8368-543DD03FE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6A540E3A-D109-4364-9DF0-C2C9E60B2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C2F398E1-2A56-49D7-B2BB-02065DB4F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B44B251F-AE04-473D-A5A5-6DEA43F55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8D75BA35-0A15-4427-A491-C9D9B6F1B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AAFBC2F7-5166-492D-AEE5-D79EB03CD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72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D18D92A9-6FC3-449D-BCBB-07EBDCB9C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72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180975</xdr:rowOff>
    </xdr:from>
    <xdr:to>
      <xdr:col>0</xdr:col>
      <xdr:colOff>38100</xdr:colOff>
      <xdr:row>12</xdr:row>
      <xdr:rowOff>65717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69E9D66E-E68C-4E46-8607-D44BE12AF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48FBBB4C-80A6-480A-BBE6-F3A2B8D56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19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6A9BD-4FEB-47F3-961C-058DA00068A5}">
  <dimension ref="A1:V55"/>
  <sheetViews>
    <sheetView showGridLines="0" tabSelected="1" workbookViewId="0">
      <selection activeCell="U28" sqref="U28"/>
    </sheetView>
  </sheetViews>
  <sheetFormatPr defaultRowHeight="15" x14ac:dyDescent="0.25"/>
  <cols>
    <col min="1" max="1" width="14.28515625" customWidth="1"/>
    <col min="2" max="2" width="9.85546875" customWidth="1"/>
    <col min="3" max="3" width="10" customWidth="1"/>
    <col min="8" max="8" width="9" customWidth="1"/>
    <col min="9" max="9" width="8.5703125" customWidth="1"/>
    <col min="14" max="14" width="9.140625" style="14"/>
    <col min="15" max="19" width="9.140625" style="1"/>
  </cols>
  <sheetData>
    <row r="1" spans="1:22" s="1" customFormat="1" x14ac:dyDescent="0.25">
      <c r="M1" s="2"/>
    </row>
    <row r="2" spans="1:22" s="1" customFormat="1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</row>
    <row r="3" spans="1:22" s="1" customFormat="1" x14ac:dyDescent="0.25">
      <c r="M3" s="2"/>
    </row>
    <row r="4" spans="1:22" ht="15" customHeight="1" x14ac:dyDescent="0.25">
      <c r="A4" s="6" t="s">
        <v>1</v>
      </c>
      <c r="B4" s="7">
        <v>2021</v>
      </c>
      <c r="C4" s="8"/>
      <c r="D4" s="9">
        <v>2022</v>
      </c>
      <c r="E4" s="8"/>
      <c r="F4" s="8"/>
      <c r="G4" s="8"/>
      <c r="H4" s="8"/>
      <c r="I4" s="10"/>
      <c r="J4" s="11" t="s">
        <v>2</v>
      </c>
      <c r="K4" s="12"/>
      <c r="L4" s="12"/>
      <c r="M4" s="13"/>
    </row>
    <row r="5" spans="1:22" ht="15" customHeight="1" x14ac:dyDescent="0.25">
      <c r="A5" s="15"/>
      <c r="B5" s="11" t="s">
        <v>3</v>
      </c>
      <c r="C5" s="13"/>
      <c r="D5" s="16" t="s">
        <v>4</v>
      </c>
      <c r="E5" s="17"/>
      <c r="F5" s="16" t="s">
        <v>5</v>
      </c>
      <c r="G5" s="17"/>
      <c r="H5" s="16" t="s">
        <v>6</v>
      </c>
      <c r="I5" s="17"/>
      <c r="J5" s="18" t="s">
        <v>7</v>
      </c>
      <c r="K5" s="19"/>
      <c r="L5" s="18" t="s">
        <v>8</v>
      </c>
      <c r="M5" s="19"/>
    </row>
    <row r="6" spans="1:22" ht="15" customHeight="1" x14ac:dyDescent="0.25">
      <c r="A6" s="15"/>
      <c r="B6" s="20" t="s">
        <v>9</v>
      </c>
      <c r="C6" s="21" t="s">
        <v>10</v>
      </c>
      <c r="D6" s="21" t="s">
        <v>9</v>
      </c>
      <c r="E6" s="21" t="s">
        <v>10</v>
      </c>
      <c r="F6" s="21" t="s">
        <v>9</v>
      </c>
      <c r="G6" s="21" t="s">
        <v>10</v>
      </c>
      <c r="H6" s="21" t="s">
        <v>9</v>
      </c>
      <c r="I6" s="21" t="s">
        <v>10</v>
      </c>
      <c r="J6" s="21" t="s">
        <v>9</v>
      </c>
      <c r="K6" s="21" t="s">
        <v>10</v>
      </c>
      <c r="L6" s="21" t="s">
        <v>9</v>
      </c>
      <c r="M6" s="21" t="s">
        <v>10</v>
      </c>
    </row>
    <row r="7" spans="1:22" ht="37.5" customHeight="1" x14ac:dyDescent="0.25">
      <c r="A7" s="22"/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22" s="33" customFormat="1" x14ac:dyDescent="0.25">
      <c r="A8" s="25" t="s">
        <v>11</v>
      </c>
      <c r="B8" s="26">
        <v>61007.999000000003</v>
      </c>
      <c r="C8" s="27">
        <v>63768.057999999997</v>
      </c>
      <c r="D8" s="26">
        <v>76354.815999999992</v>
      </c>
      <c r="E8" s="27">
        <v>60861.888999999996</v>
      </c>
      <c r="F8" s="28">
        <v>51362.091</v>
      </c>
      <c r="G8" s="29">
        <v>10162.529</v>
      </c>
      <c r="H8" s="28">
        <v>77754.773000000001</v>
      </c>
      <c r="I8" s="29">
        <v>22704.234</v>
      </c>
      <c r="J8" s="28">
        <f t="shared" ref="J8:K23" si="0">+((H8*100/F8)-100)</f>
        <v>51.385528677171635</v>
      </c>
      <c r="K8" s="30">
        <f t="shared" si="0"/>
        <v>123.41125914622233</v>
      </c>
      <c r="L8" s="28">
        <f t="shared" ref="L8:M23" si="1">+((H8*100/B8)-100)</f>
        <v>27.450128302028062</v>
      </c>
      <c r="M8" s="31">
        <f t="shared" si="1"/>
        <v>-64.395600694002638</v>
      </c>
      <c r="N8" s="32"/>
      <c r="O8" s="32"/>
      <c r="P8" s="32"/>
      <c r="Q8" s="32"/>
      <c r="R8" s="32"/>
      <c r="S8" s="32"/>
      <c r="T8" s="32"/>
      <c r="U8" s="32"/>
      <c r="V8" s="32"/>
    </row>
    <row r="9" spans="1:22" s="33" customFormat="1" x14ac:dyDescent="0.25">
      <c r="A9" s="34" t="s">
        <v>12</v>
      </c>
      <c r="B9" s="35">
        <v>4805.2870000000003</v>
      </c>
      <c r="C9" s="36">
        <v>3472.473</v>
      </c>
      <c r="D9" s="35">
        <v>1247.0519999999999</v>
      </c>
      <c r="E9" s="36">
        <v>131.72</v>
      </c>
      <c r="F9" s="37">
        <v>1921.5969999999998</v>
      </c>
      <c r="G9" s="38">
        <v>26.3</v>
      </c>
      <c r="H9" s="37">
        <v>1596.5630000000001</v>
      </c>
      <c r="I9" s="39">
        <v>87.527000000000001</v>
      </c>
      <c r="J9" s="40">
        <f>+((H9*100/F9)-100)</f>
        <v>-16.914784941899867</v>
      </c>
      <c r="K9" s="41">
        <f>+((I9*100/G9)-100)</f>
        <v>232.8022813688213</v>
      </c>
      <c r="L9" s="40">
        <f>+((H9*100/B9)-100)</f>
        <v>-66.774866933026061</v>
      </c>
      <c r="M9" s="42">
        <f>+((I9*100/C9)-100)</f>
        <v>-97.479404447493181</v>
      </c>
      <c r="N9" s="43"/>
      <c r="O9" s="43"/>
      <c r="P9" s="44"/>
      <c r="Q9" s="44"/>
      <c r="R9" s="44"/>
      <c r="S9" s="45"/>
    </row>
    <row r="10" spans="1:22" x14ac:dyDescent="0.25">
      <c r="A10" s="46" t="s">
        <v>13</v>
      </c>
      <c r="B10" s="47">
        <v>22221.766</v>
      </c>
      <c r="C10" s="48">
        <v>14091.145</v>
      </c>
      <c r="D10" s="47">
        <v>9782.7439999999988</v>
      </c>
      <c r="E10" s="48">
        <v>28430.239999999998</v>
      </c>
      <c r="F10" s="49">
        <v>7154.4670000000006</v>
      </c>
      <c r="G10" s="38">
        <v>1633.46</v>
      </c>
      <c r="H10" s="49">
        <v>9745.07</v>
      </c>
      <c r="I10" s="50">
        <v>5063.1580000000004</v>
      </c>
      <c r="J10" s="40">
        <f>+((H10*100/F10)-100)</f>
        <v>36.209587660408516</v>
      </c>
      <c r="K10" s="41">
        <f t="shared" si="0"/>
        <v>209.9652271864631</v>
      </c>
      <c r="L10" s="40">
        <f t="shared" si="1"/>
        <v>-56.146284683224543</v>
      </c>
      <c r="M10" s="42">
        <f t="shared" si="1"/>
        <v>-64.068512530386982</v>
      </c>
      <c r="N10" s="32"/>
      <c r="O10" s="32"/>
      <c r="P10" s="51"/>
      <c r="Q10" s="51"/>
    </row>
    <row r="11" spans="1:22" x14ac:dyDescent="0.25">
      <c r="A11" s="52" t="s">
        <v>14</v>
      </c>
      <c r="B11" s="47">
        <v>11322.228000000001</v>
      </c>
      <c r="C11" s="48">
        <v>40509.590000000004</v>
      </c>
      <c r="D11" s="47">
        <v>42244.125</v>
      </c>
      <c r="E11" s="48">
        <v>20744.157999999999</v>
      </c>
      <c r="F11" s="49">
        <v>26805.593999999997</v>
      </c>
      <c r="G11" s="38">
        <v>7388.4769999999999</v>
      </c>
      <c r="H11" s="49">
        <v>42823.76</v>
      </c>
      <c r="I11" s="50">
        <v>13738.969000000001</v>
      </c>
      <c r="J11" s="53">
        <f t="shared" si="0"/>
        <v>59.75680300164214</v>
      </c>
      <c r="K11" s="54">
        <f t="shared" si="0"/>
        <v>85.951299570940023</v>
      </c>
      <c r="L11" s="55">
        <f t="shared" si="1"/>
        <v>278.22732416270009</v>
      </c>
      <c r="M11" s="56">
        <f t="shared" si="1"/>
        <v>-66.084650572864348</v>
      </c>
      <c r="O11" s="14"/>
      <c r="P11" s="51"/>
      <c r="Q11" s="51"/>
    </row>
    <row r="12" spans="1:22" x14ac:dyDescent="0.25">
      <c r="A12" s="52" t="s">
        <v>15</v>
      </c>
      <c r="B12" s="47">
        <v>5111.9780000000001</v>
      </c>
      <c r="C12" s="48">
        <v>458.97</v>
      </c>
      <c r="D12" s="47">
        <v>13397.683999999999</v>
      </c>
      <c r="E12" s="48">
        <v>8832.3650000000016</v>
      </c>
      <c r="F12" s="49">
        <v>8502.8860000000004</v>
      </c>
      <c r="G12" s="38">
        <v>629.85199999999998</v>
      </c>
      <c r="H12" s="49">
        <v>12728.795999999998</v>
      </c>
      <c r="I12" s="50">
        <v>2776.5070000000001</v>
      </c>
      <c r="J12" s="53">
        <f t="shared" si="0"/>
        <v>49.699713720729619</v>
      </c>
      <c r="K12" s="54">
        <f t="shared" si="0"/>
        <v>340.81895429402465</v>
      </c>
      <c r="L12" s="55">
        <f t="shared" si="1"/>
        <v>148.99942840129592</v>
      </c>
      <c r="M12" s="56">
        <f t="shared" si="1"/>
        <v>504.9430245985576</v>
      </c>
      <c r="N12" s="32"/>
      <c r="O12" s="32"/>
      <c r="P12" s="51"/>
      <c r="Q12" s="51"/>
    </row>
    <row r="13" spans="1:22" x14ac:dyDescent="0.25">
      <c r="A13" s="57" t="s">
        <v>16</v>
      </c>
      <c r="B13" s="47">
        <v>17546.739999999998</v>
      </c>
      <c r="C13" s="48">
        <v>5235.88</v>
      </c>
      <c r="D13" s="47">
        <v>9683.2109999999993</v>
      </c>
      <c r="E13" s="48">
        <v>2723.4059999999999</v>
      </c>
      <c r="F13" s="49">
        <v>6977.5469999999996</v>
      </c>
      <c r="G13" s="38">
        <v>484.44</v>
      </c>
      <c r="H13" s="49">
        <v>10860.584000000001</v>
      </c>
      <c r="I13" s="58">
        <v>1038.0730000000001</v>
      </c>
      <c r="J13" s="36">
        <f t="shared" si="0"/>
        <v>55.650459968238152</v>
      </c>
      <c r="K13" s="59">
        <f t="shared" si="0"/>
        <v>114.283089753117</v>
      </c>
      <c r="L13" s="36">
        <f t="shared" si="1"/>
        <v>-38.104833148493668</v>
      </c>
      <c r="M13" s="60">
        <f t="shared" si="1"/>
        <v>-80.173858071613552</v>
      </c>
      <c r="N13" s="32"/>
    </row>
    <row r="14" spans="1:22" s="33" customFormat="1" x14ac:dyDescent="0.25">
      <c r="A14" s="61" t="s">
        <v>17</v>
      </c>
      <c r="B14" s="62">
        <v>574.20799999999997</v>
      </c>
      <c r="C14" s="63">
        <v>1515.96</v>
      </c>
      <c r="D14" s="62">
        <v>976.678</v>
      </c>
      <c r="E14" s="63">
        <v>10.28</v>
      </c>
      <c r="F14" s="64">
        <v>762.99099999999999</v>
      </c>
      <c r="G14" s="65">
        <v>0</v>
      </c>
      <c r="H14" s="64">
        <v>1192.579</v>
      </c>
      <c r="I14" s="66">
        <v>26.54</v>
      </c>
      <c r="J14" s="67">
        <f t="shared" si="0"/>
        <v>56.303154296708612</v>
      </c>
      <c r="K14" s="68" t="s">
        <v>18</v>
      </c>
      <c r="L14" s="67">
        <f t="shared" si="1"/>
        <v>107.69111541462328</v>
      </c>
      <c r="M14" s="69">
        <f t="shared" si="1"/>
        <v>-98.249294176627359</v>
      </c>
      <c r="N14" s="70"/>
      <c r="O14" s="70"/>
      <c r="P14" s="70"/>
      <c r="Q14" s="70"/>
      <c r="R14" s="70"/>
      <c r="S14" s="70"/>
    </row>
    <row r="15" spans="1:22" x14ac:dyDescent="0.25">
      <c r="A15" s="46" t="s">
        <v>13</v>
      </c>
      <c r="B15" s="71">
        <v>112.46</v>
      </c>
      <c r="C15" s="72">
        <v>0</v>
      </c>
      <c r="D15" s="71">
        <v>712.755</v>
      </c>
      <c r="E15" s="73">
        <v>10.28</v>
      </c>
      <c r="F15" s="74">
        <v>649.71100000000001</v>
      </c>
      <c r="G15" s="75">
        <v>0</v>
      </c>
      <c r="H15" s="74">
        <v>950.745</v>
      </c>
      <c r="I15" s="39">
        <v>0</v>
      </c>
      <c r="J15" s="40">
        <f t="shared" si="0"/>
        <v>46.333523674372145</v>
      </c>
      <c r="K15" s="41" t="s">
        <v>18</v>
      </c>
      <c r="L15" s="76">
        <f t="shared" si="1"/>
        <v>745.40725591321359</v>
      </c>
      <c r="M15" s="42" t="s">
        <v>18</v>
      </c>
      <c r="O15" s="14"/>
      <c r="P15" s="51"/>
      <c r="Q15" s="51"/>
    </row>
    <row r="16" spans="1:22" x14ac:dyDescent="0.25">
      <c r="A16" s="57" t="s">
        <v>14</v>
      </c>
      <c r="B16" s="77">
        <v>461.74799999999999</v>
      </c>
      <c r="C16" s="78">
        <v>1515.96</v>
      </c>
      <c r="D16" s="77">
        <v>263.923</v>
      </c>
      <c r="E16" s="79">
        <v>0</v>
      </c>
      <c r="F16" s="80">
        <v>113.28</v>
      </c>
      <c r="G16" s="81">
        <v>0</v>
      </c>
      <c r="H16" s="80">
        <v>241.834</v>
      </c>
      <c r="I16" s="82">
        <v>26.54</v>
      </c>
      <c r="J16" s="36">
        <f t="shared" si="0"/>
        <v>113.48340395480227</v>
      </c>
      <c r="K16" s="59" t="s">
        <v>18</v>
      </c>
      <c r="L16" s="36">
        <f t="shared" si="1"/>
        <v>-47.626410942765311</v>
      </c>
      <c r="M16" s="60">
        <f t="shared" si="1"/>
        <v>-98.249294176627359</v>
      </c>
      <c r="O16" s="14"/>
      <c r="P16" s="51"/>
      <c r="Q16" s="51"/>
    </row>
    <row r="17" spans="1:19" s="33" customFormat="1" x14ac:dyDescent="0.25">
      <c r="A17" s="61" t="s">
        <v>19</v>
      </c>
      <c r="B17" s="26">
        <v>6558.9359999999997</v>
      </c>
      <c r="C17" s="27">
        <v>14606.053</v>
      </c>
      <c r="D17" s="26">
        <v>3237.6059999999998</v>
      </c>
      <c r="E17" s="27">
        <v>4113.1530000000002</v>
      </c>
      <c r="F17" s="28">
        <v>3936.9</v>
      </c>
      <c r="G17" s="29">
        <v>1764.66</v>
      </c>
      <c r="H17" s="28">
        <v>9069.3209999999999</v>
      </c>
      <c r="I17" s="39">
        <v>3231.8589999999999</v>
      </c>
      <c r="J17" s="67">
        <f t="shared" si="0"/>
        <v>130.36706545759353</v>
      </c>
      <c r="K17" s="68">
        <f t="shared" si="0"/>
        <v>83.143438396064937</v>
      </c>
      <c r="L17" s="67">
        <f t="shared" si="1"/>
        <v>38.274271924592654</v>
      </c>
      <c r="M17" s="69">
        <f t="shared" si="1"/>
        <v>-77.873153000334867</v>
      </c>
      <c r="N17" s="70"/>
      <c r="O17" s="70"/>
      <c r="P17" s="70"/>
      <c r="Q17" s="70"/>
      <c r="R17" s="70"/>
      <c r="S17" s="70"/>
    </row>
    <row r="18" spans="1:19" x14ac:dyDescent="0.25">
      <c r="A18" s="46" t="s">
        <v>13</v>
      </c>
      <c r="B18" s="35">
        <v>1982.009</v>
      </c>
      <c r="C18" s="36">
        <v>2564.4830000000002</v>
      </c>
      <c r="D18" s="35">
        <v>320.76400000000001</v>
      </c>
      <c r="E18" s="36">
        <v>0</v>
      </c>
      <c r="F18" s="37">
        <v>337.66399999999999</v>
      </c>
      <c r="G18" s="38">
        <v>0</v>
      </c>
      <c r="H18" s="37">
        <v>462.60399999999998</v>
      </c>
      <c r="I18" s="39">
        <v>0</v>
      </c>
      <c r="J18" s="40">
        <f t="shared" si="0"/>
        <v>37.001279378316923</v>
      </c>
      <c r="K18" s="41" t="s">
        <v>18</v>
      </c>
      <c r="L18" s="40">
        <f t="shared" si="1"/>
        <v>-76.65984362331352</v>
      </c>
      <c r="M18" s="42">
        <f t="shared" si="1"/>
        <v>-100</v>
      </c>
      <c r="O18" s="14"/>
      <c r="P18" s="51"/>
      <c r="Q18" s="51"/>
    </row>
    <row r="19" spans="1:19" x14ac:dyDescent="0.25">
      <c r="A19" s="52" t="s">
        <v>14</v>
      </c>
      <c r="B19" s="47">
        <v>2743.4360000000001</v>
      </c>
      <c r="C19" s="83">
        <v>9738.3100000000013</v>
      </c>
      <c r="D19" s="47">
        <v>1473.6590000000001</v>
      </c>
      <c r="E19" s="48">
        <v>3740.473</v>
      </c>
      <c r="F19" s="49">
        <v>1690.079</v>
      </c>
      <c r="G19" s="38">
        <v>463.18</v>
      </c>
      <c r="H19" s="49">
        <v>6927.9949999999999</v>
      </c>
      <c r="I19" s="50">
        <v>207.88</v>
      </c>
      <c r="J19" s="53">
        <f t="shared" si="0"/>
        <v>309.92137053948369</v>
      </c>
      <c r="K19" s="54">
        <f t="shared" si="0"/>
        <v>-55.118960231443502</v>
      </c>
      <c r="L19" s="55">
        <f t="shared" si="1"/>
        <v>152.5298567198214</v>
      </c>
      <c r="M19" s="56">
        <f t="shared" si="1"/>
        <v>-97.86533803093144</v>
      </c>
      <c r="O19" s="14"/>
      <c r="P19" s="51"/>
      <c r="Q19" s="51"/>
    </row>
    <row r="20" spans="1:19" x14ac:dyDescent="0.25">
      <c r="A20" s="57" t="s">
        <v>20</v>
      </c>
      <c r="B20" s="77">
        <v>1833.491</v>
      </c>
      <c r="C20" s="79">
        <v>2303.2600000000002</v>
      </c>
      <c r="D20" s="47">
        <v>1443.183</v>
      </c>
      <c r="E20" s="48">
        <v>372.68</v>
      </c>
      <c r="F20" s="49">
        <v>1909.1569999999999</v>
      </c>
      <c r="G20" s="38">
        <v>1301.48</v>
      </c>
      <c r="H20" s="49">
        <v>1678.722</v>
      </c>
      <c r="I20" s="84">
        <v>3023.9789999999998</v>
      </c>
      <c r="J20" s="85">
        <f t="shared" si="0"/>
        <v>-12.069986910453139</v>
      </c>
      <c r="K20" s="86">
        <f t="shared" si="0"/>
        <v>132.34924854780709</v>
      </c>
      <c r="L20" s="87">
        <f t="shared" si="1"/>
        <v>-8.4412195096676186</v>
      </c>
      <c r="M20" s="88">
        <f t="shared" si="1"/>
        <v>31.29125674044613</v>
      </c>
      <c r="O20" s="14"/>
      <c r="P20" s="51"/>
      <c r="Q20" s="51"/>
    </row>
    <row r="21" spans="1:19" x14ac:dyDescent="0.25">
      <c r="A21" s="89" t="s">
        <v>21</v>
      </c>
      <c r="B21" s="35">
        <v>1026.1590000000001</v>
      </c>
      <c r="C21" s="36">
        <v>23.87</v>
      </c>
      <c r="D21" s="71">
        <v>1650.5339999999999</v>
      </c>
      <c r="E21" s="73">
        <v>506.60399999999998</v>
      </c>
      <c r="F21" s="74">
        <v>311.07400000000001</v>
      </c>
      <c r="G21" s="75">
        <v>22.48</v>
      </c>
      <c r="H21" s="74">
        <v>773.173</v>
      </c>
      <c r="I21" s="39">
        <v>0</v>
      </c>
      <c r="J21" s="90">
        <f t="shared" si="0"/>
        <v>148.54954126670825</v>
      </c>
      <c r="K21" s="41" t="s">
        <v>18</v>
      </c>
      <c r="L21" s="91">
        <f t="shared" si="1"/>
        <v>-24.653684273099984</v>
      </c>
      <c r="M21" s="42">
        <f t="shared" si="1"/>
        <v>-100</v>
      </c>
      <c r="O21" s="14"/>
      <c r="P21" s="51"/>
      <c r="Q21" s="51"/>
    </row>
    <row r="22" spans="1:19" x14ac:dyDescent="0.25">
      <c r="A22" s="52" t="s">
        <v>22</v>
      </c>
      <c r="B22" s="47">
        <v>207.84399999999999</v>
      </c>
      <c r="C22" s="83">
        <v>0</v>
      </c>
      <c r="D22" s="47">
        <v>786.87900000000002</v>
      </c>
      <c r="E22" s="48">
        <v>26.3</v>
      </c>
      <c r="F22" s="49">
        <v>842.08100000000002</v>
      </c>
      <c r="G22" s="92">
        <v>353.16</v>
      </c>
      <c r="H22" s="49">
        <v>978.75800000000004</v>
      </c>
      <c r="I22" s="50">
        <v>369.62799999999999</v>
      </c>
      <c r="J22" s="93">
        <f>+((H22*100/F22)-100)</f>
        <v>16.230861401694142</v>
      </c>
      <c r="K22" s="54">
        <f t="shared" si="0"/>
        <v>4.6630422471400834</v>
      </c>
      <c r="L22" s="94">
        <f t="shared" si="1"/>
        <v>370.90991320413389</v>
      </c>
      <c r="M22" s="56" t="s">
        <v>18</v>
      </c>
      <c r="O22" s="14"/>
      <c r="P22" s="51"/>
      <c r="Q22" s="51"/>
    </row>
    <row r="23" spans="1:19" x14ac:dyDescent="0.25">
      <c r="A23" s="52" t="s">
        <v>23</v>
      </c>
      <c r="B23" s="47">
        <v>2094.84</v>
      </c>
      <c r="C23" s="83">
        <v>4413.3089999999993</v>
      </c>
      <c r="D23" s="47">
        <v>2261.4540000000002</v>
      </c>
      <c r="E23" s="48">
        <v>2321.364</v>
      </c>
      <c r="F23" s="49">
        <v>2137.9780000000001</v>
      </c>
      <c r="G23" s="92">
        <v>1001.047</v>
      </c>
      <c r="H23" s="49">
        <v>1724.8389999999999</v>
      </c>
      <c r="I23" s="50">
        <v>1680.7080000000001</v>
      </c>
      <c r="J23" s="93">
        <f t="shared" si="0"/>
        <v>-19.323819047717052</v>
      </c>
      <c r="K23" s="54">
        <f t="shared" si="0"/>
        <v>67.895013920425328</v>
      </c>
      <c r="L23" s="94">
        <f t="shared" si="1"/>
        <v>-17.662494510320599</v>
      </c>
      <c r="M23" s="56">
        <f t="shared" si="1"/>
        <v>-61.917282474442636</v>
      </c>
      <c r="O23" s="14"/>
      <c r="P23" s="51"/>
      <c r="Q23" s="51"/>
    </row>
    <row r="24" spans="1:19" x14ac:dyDescent="0.25">
      <c r="A24" s="52" t="s">
        <v>24</v>
      </c>
      <c r="B24" s="47">
        <v>0</v>
      </c>
      <c r="C24" s="83">
        <v>56.9</v>
      </c>
      <c r="D24" s="47">
        <v>277.66000000000003</v>
      </c>
      <c r="E24" s="48">
        <v>620.66</v>
      </c>
      <c r="F24" s="49">
        <v>89.403999999999996</v>
      </c>
      <c r="G24" s="92">
        <v>594.28</v>
      </c>
      <c r="H24" s="49">
        <v>195.30199999999999</v>
      </c>
      <c r="I24" s="50">
        <v>433.48</v>
      </c>
      <c r="J24" s="93">
        <f t="shared" ref="J24:K36" si="2">+((H24*100/F24)-100)</f>
        <v>118.44883897812181</v>
      </c>
      <c r="K24" s="54">
        <f t="shared" si="2"/>
        <v>-27.057952480312309</v>
      </c>
      <c r="L24" s="94" t="s">
        <v>18</v>
      </c>
      <c r="M24" s="56">
        <f t="shared" ref="L24:M36" si="3">+((I24*100/C24)-100)</f>
        <v>661.82776801405976</v>
      </c>
      <c r="O24" s="14"/>
      <c r="P24" s="51"/>
      <c r="Q24" s="51"/>
    </row>
    <row r="25" spans="1:19" x14ac:dyDescent="0.25">
      <c r="A25" s="52" t="s">
        <v>25</v>
      </c>
      <c r="B25" s="47">
        <v>515.06200000000001</v>
      </c>
      <c r="C25" s="83">
        <v>52.99</v>
      </c>
      <c r="D25" s="47">
        <v>1333.877</v>
      </c>
      <c r="E25" s="48">
        <v>0</v>
      </c>
      <c r="F25" s="49">
        <v>761.83799999999997</v>
      </c>
      <c r="G25" s="92">
        <v>19.899999999999999</v>
      </c>
      <c r="H25" s="49">
        <v>1900.826</v>
      </c>
      <c r="I25" s="50">
        <v>51.29</v>
      </c>
      <c r="J25" s="94">
        <f t="shared" si="2"/>
        <v>149.50527539975693</v>
      </c>
      <c r="K25" s="54">
        <f t="shared" si="2"/>
        <v>157.7386934673367</v>
      </c>
      <c r="L25" s="94">
        <f t="shared" si="3"/>
        <v>269.04799810508251</v>
      </c>
      <c r="M25" s="56">
        <f t="shared" si="3"/>
        <v>-3.2081524816003082</v>
      </c>
      <c r="O25" s="14"/>
      <c r="P25" s="51"/>
      <c r="Q25" s="51"/>
    </row>
    <row r="26" spans="1:19" x14ac:dyDescent="0.25">
      <c r="A26" s="52" t="s">
        <v>26</v>
      </c>
      <c r="B26" s="47">
        <v>4144.9030000000002</v>
      </c>
      <c r="C26" s="83">
        <v>54.57</v>
      </c>
      <c r="D26" s="47">
        <v>18360.659</v>
      </c>
      <c r="E26" s="48">
        <v>1014.28</v>
      </c>
      <c r="F26" s="49">
        <v>11348.616</v>
      </c>
      <c r="G26" s="92">
        <v>324.96000000000004</v>
      </c>
      <c r="H26" s="49">
        <v>15220.753000000001</v>
      </c>
      <c r="I26" s="50">
        <v>675.75800000000004</v>
      </c>
      <c r="J26" s="94">
        <f t="shared" si="2"/>
        <v>34.119905017492897</v>
      </c>
      <c r="K26" s="54">
        <f t="shared" si="2"/>
        <v>107.95113244707039</v>
      </c>
      <c r="L26" s="94">
        <f t="shared" si="3"/>
        <v>267.21614474452116</v>
      </c>
      <c r="M26" s="56">
        <f t="shared" si="3"/>
        <v>1138.3324170789813</v>
      </c>
      <c r="O26" s="14"/>
      <c r="P26" s="51"/>
      <c r="Q26" s="51"/>
    </row>
    <row r="27" spans="1:19" x14ac:dyDescent="0.25">
      <c r="A27" s="52" t="s">
        <v>27</v>
      </c>
      <c r="B27" s="47">
        <v>5348.6409999999996</v>
      </c>
      <c r="C27" s="48">
        <v>12823.41</v>
      </c>
      <c r="D27" s="47">
        <v>7434.01</v>
      </c>
      <c r="E27" s="48">
        <v>2685.8139999999999</v>
      </c>
      <c r="F27" s="49">
        <v>5275.5380000000005</v>
      </c>
      <c r="G27" s="92">
        <v>1338.241</v>
      </c>
      <c r="H27" s="49">
        <v>11474.29</v>
      </c>
      <c r="I27" s="50">
        <v>3998.5619999999999</v>
      </c>
      <c r="J27" s="94">
        <f t="shared" si="2"/>
        <v>117.49990237962459</v>
      </c>
      <c r="K27" s="54">
        <f t="shared" si="2"/>
        <v>198.79236998418077</v>
      </c>
      <c r="L27" s="94">
        <f t="shared" si="3"/>
        <v>114.52720420009496</v>
      </c>
      <c r="M27" s="56">
        <f t="shared" si="3"/>
        <v>-68.818262848961382</v>
      </c>
      <c r="O27" s="14"/>
      <c r="P27" s="51"/>
      <c r="Q27" s="51"/>
    </row>
    <row r="28" spans="1:19" s="1" customFormat="1" x14ac:dyDescent="0.25">
      <c r="A28" s="95" t="s">
        <v>28</v>
      </c>
      <c r="B28" s="96">
        <v>81478.592000000004</v>
      </c>
      <c r="C28" s="97">
        <v>97315.12</v>
      </c>
      <c r="D28" s="98">
        <v>112674.17300000001</v>
      </c>
      <c r="E28" s="99">
        <v>72318.623999999996</v>
      </c>
      <c r="F28" s="100">
        <v>76828.509999999995</v>
      </c>
      <c r="G28" s="100">
        <v>15581.257</v>
      </c>
      <c r="H28" s="100">
        <v>120284.61</v>
      </c>
      <c r="I28" s="100">
        <v>33172.058999999994</v>
      </c>
      <c r="J28" s="100">
        <f>+((H28*100/F28)-100)</f>
        <v>56.562466199071167</v>
      </c>
      <c r="K28" s="100">
        <f>+((I28*100/G28)-100)</f>
        <v>112.89719436628249</v>
      </c>
      <c r="L28" s="100">
        <f>+((H28*100/B28)-100)</f>
        <v>47.627256494564847</v>
      </c>
      <c r="M28" s="98">
        <f>+((I28*100/C28)-100)</f>
        <v>-65.912738945397194</v>
      </c>
    </row>
    <row r="29" spans="1:19" s="1" customFormat="1" x14ac:dyDescent="0.25">
      <c r="A29" s="101" t="s">
        <v>29</v>
      </c>
      <c r="B29" s="102"/>
      <c r="C29" s="102"/>
      <c r="D29" s="102"/>
      <c r="E29" s="102"/>
      <c r="F29" s="102"/>
      <c r="G29" s="102"/>
      <c r="H29" s="102"/>
      <c r="I29" s="102"/>
      <c r="J29" s="101"/>
      <c r="K29" s="101"/>
      <c r="L29" s="101"/>
      <c r="M29" s="101"/>
    </row>
    <row r="30" spans="1:19" s="1" customFormat="1" ht="15" customHeight="1" x14ac:dyDescent="0.25">
      <c r="A30" s="103" t="s">
        <v>30</v>
      </c>
      <c r="B30" s="103"/>
      <c r="C30" s="103"/>
      <c r="D30" s="103"/>
      <c r="E30" s="103"/>
      <c r="F30" s="104"/>
      <c r="G30" s="104"/>
      <c r="H30" s="104"/>
      <c r="I30" s="104"/>
      <c r="K30" s="51"/>
      <c r="L30" s="51"/>
      <c r="M30" s="51"/>
    </row>
    <row r="31" spans="1:19" s="1" customFormat="1" x14ac:dyDescent="0.25">
      <c r="A31" s="103" t="s">
        <v>31</v>
      </c>
      <c r="B31" s="103"/>
      <c r="C31" s="103"/>
      <c r="D31" s="103"/>
      <c r="E31" s="103"/>
      <c r="F31" s="105"/>
      <c r="J31" s="106"/>
      <c r="K31" s="51"/>
      <c r="L31" s="51"/>
      <c r="M31" s="51"/>
    </row>
    <row r="32" spans="1:19" s="1" customFormat="1" ht="15" customHeight="1" x14ac:dyDescent="0.25">
      <c r="A32" s="107" t="s">
        <v>32</v>
      </c>
      <c r="B32" s="108"/>
      <c r="C32" s="108"/>
      <c r="D32" s="108"/>
      <c r="E32" s="108"/>
      <c r="F32" s="108"/>
      <c r="G32" s="108"/>
      <c r="H32" s="108"/>
      <c r="I32" s="108"/>
      <c r="J32" s="109"/>
      <c r="K32" s="106" t="s">
        <v>33</v>
      </c>
      <c r="L32" s="101"/>
      <c r="M32" s="101"/>
    </row>
    <row r="33" spans="2:10" s="1" customFormat="1" x14ac:dyDescent="0.25">
      <c r="B33" s="51"/>
      <c r="C33" s="51"/>
    </row>
    <row r="34" spans="2:10" s="1" customFormat="1" x14ac:dyDescent="0.25">
      <c r="J34" s="106"/>
    </row>
    <row r="35" spans="2:10" s="1" customFormat="1" x14ac:dyDescent="0.25"/>
    <row r="36" spans="2:10" s="1" customFormat="1" x14ac:dyDescent="0.25"/>
    <row r="37" spans="2:10" s="1" customFormat="1" x14ac:dyDescent="0.25"/>
    <row r="38" spans="2:10" s="1" customFormat="1" x14ac:dyDescent="0.25"/>
    <row r="39" spans="2:10" s="1" customFormat="1" x14ac:dyDescent="0.25"/>
    <row r="40" spans="2:10" s="1" customFormat="1" x14ac:dyDescent="0.25"/>
    <row r="41" spans="2:10" s="1" customFormat="1" x14ac:dyDescent="0.25"/>
    <row r="42" spans="2:10" s="1" customFormat="1" x14ac:dyDescent="0.25"/>
    <row r="43" spans="2:10" s="1" customFormat="1" x14ac:dyDescent="0.25"/>
    <row r="44" spans="2:10" s="1" customFormat="1" x14ac:dyDescent="0.25"/>
    <row r="45" spans="2:10" s="1" customFormat="1" x14ac:dyDescent="0.25"/>
    <row r="46" spans="2:10" s="1" customFormat="1" x14ac:dyDescent="0.25"/>
    <row r="47" spans="2:10" s="1" customFormat="1" x14ac:dyDescent="0.25"/>
    <row r="48" spans="2:10" s="1" customFormat="1" x14ac:dyDescent="0.25"/>
    <row r="49" spans="1:19" s="1" customFormat="1" x14ac:dyDescent="0.25"/>
    <row r="50" spans="1:19" s="1" customFormat="1" x14ac:dyDescent="0.25"/>
    <row r="51" spans="1:19" s="1" customFormat="1" x14ac:dyDescent="0.25"/>
    <row r="52" spans="1:19" s="1" customFormat="1" x14ac:dyDescent="0.25"/>
    <row r="53" spans="1:19" s="1" customFormat="1" x14ac:dyDescent="0.25"/>
    <row r="54" spans="1:1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/>
      <c r="O54"/>
      <c r="P54"/>
      <c r="Q54"/>
      <c r="R54"/>
      <c r="S54"/>
    </row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/>
      <c r="O55"/>
      <c r="P55"/>
      <c r="Q55"/>
      <c r="R55"/>
      <c r="S55"/>
    </row>
  </sheetData>
  <mergeCells count="24">
    <mergeCell ref="K6:K7"/>
    <mergeCell ref="L6:L7"/>
    <mergeCell ref="M6:M7"/>
    <mergeCell ref="A32:J32"/>
    <mergeCell ref="L5:M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2:M2"/>
    <mergeCell ref="A4:A7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37_39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2022-10-05T10:58:40Z</dcterms:created>
  <dcterms:modified xsi:type="dcterms:W3CDTF">2022-10-05T10:59:04Z</dcterms:modified>
</cp:coreProperties>
</file>