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3\Grudai\"/>
    </mc:Choice>
  </mc:AlternateContent>
  <xr:revisionPtr revIDLastSave="0" documentId="13_ncr:1_{909F950A-8535-403C-AC10-6A094B6052F9}" xr6:coauthVersionLast="47" xr6:coauthVersionMax="47" xr10:uidLastSave="{00000000-0000-0000-0000-000000000000}"/>
  <bookViews>
    <workbookView xWindow="-120" yWindow="-120" windowWidth="29040" windowHeight="17640" xr2:uid="{8034B595-4E05-473B-8C53-699B8060CC4E}"/>
  </bookViews>
  <sheets>
    <sheet name="26_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L30" i="1"/>
  <c r="K30" i="1"/>
  <c r="J30" i="1"/>
  <c r="J28" i="1"/>
  <c r="L27" i="1"/>
  <c r="J27" i="1"/>
  <c r="L26" i="1"/>
  <c r="J26" i="1"/>
  <c r="M25" i="1"/>
  <c r="K25" i="1"/>
  <c r="M24" i="1"/>
  <c r="K24" i="1"/>
  <c r="J24" i="1"/>
  <c r="L23" i="1"/>
  <c r="J23" i="1"/>
  <c r="L21" i="1"/>
  <c r="K21" i="1"/>
  <c r="J21" i="1"/>
  <c r="M20" i="1"/>
  <c r="L20" i="1"/>
  <c r="K20" i="1"/>
  <c r="J20" i="1"/>
  <c r="J19" i="1"/>
  <c r="M18" i="1"/>
  <c r="L18" i="1"/>
  <c r="K18" i="1"/>
  <c r="J18" i="1"/>
  <c r="M13" i="1"/>
  <c r="L13" i="1"/>
  <c r="K13" i="1"/>
  <c r="J13" i="1"/>
  <c r="J12" i="1"/>
  <c r="M11" i="1"/>
  <c r="L11" i="1"/>
  <c r="J11" i="1"/>
  <c r="L10" i="1"/>
  <c r="J10" i="1"/>
  <c r="M8" i="1"/>
  <c r="L8" i="1"/>
  <c r="K8" i="1"/>
  <c r="J8" i="1"/>
</calcChain>
</file>

<file path=xl/sharedStrings.xml><?xml version="1.0" encoding="utf-8"?>
<sst xmlns="http://schemas.openxmlformats.org/spreadsheetml/2006/main" count="99" uniqueCount="36">
  <si>
    <t xml:space="preserve">Grūdų  ir aliejinių augalų sėklų  supirkimo kiekių suvestinė ataskaita (2023 m. 26– 28 sav.) pagal GS-1*, t </t>
  </si>
  <si>
    <t xml:space="preserve">                      Data
Grūdai</t>
  </si>
  <si>
    <t>Pokytis, %</t>
  </si>
  <si>
    <t>28  sav.  (07 11–17)</t>
  </si>
  <si>
    <t>26  sav.  (06 26–07 02)</t>
  </si>
  <si>
    <t>27  sav.  (07 03–09)</t>
  </si>
  <si>
    <t>28  sav.  (07 10–16)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</si>
  <si>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</si>
  <si>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</si>
  <si>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</si>
  <si>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</si>
  <si>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</si>
  <si>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</si>
  <si>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>-</t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</si>
  <si>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</si>
  <si>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</si>
  <si>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</si>
  <si>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</si>
  <si>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</si>
  <si>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</si>
  <si>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</si>
  <si>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</si>
  <si>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</si>
  <si>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</si>
  <si>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</si>
  <si>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</si>
  <si>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</si>
  <si>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</si>
  <si>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</si>
  <si>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</si>
  <si>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</si>
  <si>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</si>
  <si>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2023 m. 28 savaitę su   27 savaite</t>
  </si>
  <si>
    <t>*** lyginant 2023 m. 28 savaitę su 2022 m. 28 savaite</t>
  </si>
  <si>
    <t>Pastaba: grūdų bei aliejinių augalų sėklų 26 ir 27 savaičių supirkimo kiekiai patikslinti  2023-07-20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</si>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</sst>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6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 diagonalDown="1">
      <left style="thin">
        <color theme="0"/>
      </left>
      <right style="thin">
        <color indexed="9"/>
      </right>
      <top/>
      <bottom style="thin">
        <color theme="0"/>
      </bottom>
      <diagonal style="thin">
        <color indexed="9"/>
      </diagonal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3" fillId="2" borderId="5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0" fillId="0" borderId="4" xfId="0" applyBorder="1"/>
    <xf numFmtId="4" fontId="3" fillId="2" borderId="11" xfId="0" applyNumberFormat="1" applyFont="1" applyFill="1" applyBorder="1" applyAlignment="1">
      <alignment horizontal="left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top" wrapText="1"/>
    </xf>
    <xf numFmtId="4" fontId="3" fillId="2" borderId="14" xfId="0" applyNumberFormat="1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left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Border="1" applyAlignment="1">
      <alignment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0" fillId="0" borderId="4" xfId="0" applyNumberFormat="1" applyBorder="1"/>
    <xf numFmtId="0" fontId="1" fillId="0" borderId="0" xfId="0" applyFont="1"/>
    <xf numFmtId="4" fontId="7" fillId="0" borderId="26" xfId="0" applyNumberFormat="1" applyFont="1" applyBorder="1" applyAlignment="1">
      <alignment vertical="center"/>
    </xf>
    <xf numFmtId="4" fontId="8" fillId="0" borderId="27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4" fontId="9" fillId="0" borderId="33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 vertical="center"/>
    </xf>
    <xf numFmtId="0" fontId="1" fillId="0" borderId="4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3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3" fillId="0" borderId="38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3" fillId="0" borderId="40" xfId="0" applyNumberFormat="1" applyFont="1" applyBorder="1" applyAlignment="1">
      <alignment vertical="center"/>
    </xf>
    <xf numFmtId="4" fontId="9" fillId="0" borderId="40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4" fontId="3" fillId="0" borderId="41" xfId="0" applyNumberFormat="1" applyFont="1" applyBorder="1" applyAlignment="1">
      <alignment vertical="center"/>
    </xf>
    <xf numFmtId="4" fontId="8" fillId="0" borderId="42" xfId="0" applyNumberFormat="1" applyFont="1" applyBorder="1" applyAlignment="1">
      <alignment horizontal="center" vertical="center"/>
    </xf>
    <xf numFmtId="4" fontId="8" fillId="0" borderId="43" xfId="0" applyNumberFormat="1" applyFont="1" applyBorder="1" applyAlignment="1">
      <alignment horizontal="center" vertical="center"/>
    </xf>
    <xf numFmtId="4" fontId="4" fillId="0" borderId="44" xfId="0" applyNumberFormat="1" applyFont="1" applyBorder="1" applyAlignment="1">
      <alignment vertical="center"/>
    </xf>
    <xf numFmtId="4" fontId="5" fillId="0" borderId="45" xfId="0" applyNumberFormat="1" applyFont="1" applyBorder="1" applyAlignment="1">
      <alignment horizontal="center" vertical="center"/>
    </xf>
    <xf numFmtId="4" fontId="5" fillId="0" borderId="46" xfId="0" applyNumberFormat="1" applyFont="1" applyBorder="1" applyAlignment="1">
      <alignment horizontal="center" vertical="center"/>
    </xf>
    <xf numFmtId="4" fontId="5" fillId="0" borderId="47" xfId="0" applyNumberFormat="1" applyFont="1" applyBorder="1" applyAlignment="1">
      <alignment horizontal="center" vertical="center"/>
    </xf>
    <xf numFmtId="4" fontId="5" fillId="0" borderId="48" xfId="0" applyNumberFormat="1" applyFont="1" applyBorder="1" applyAlignment="1">
      <alignment horizontal="center" vertical="center"/>
    </xf>
    <xf numFmtId="4" fontId="6" fillId="0" borderId="44" xfId="0" applyNumberFormat="1" applyFont="1" applyBorder="1" applyAlignment="1">
      <alignment horizontal="center" vertical="center"/>
    </xf>
    <xf numFmtId="4" fontId="6" fillId="0" borderId="49" xfId="0" applyNumberFormat="1" applyFont="1" applyBorder="1" applyAlignment="1">
      <alignment horizontal="center" vertical="center"/>
    </xf>
    <xf numFmtId="4" fontId="1" fillId="0" borderId="4" xfId="0" applyNumberFormat="1" applyFont="1" applyBorder="1"/>
    <xf numFmtId="4" fontId="8" fillId="0" borderId="50" xfId="0" applyNumberFormat="1" applyFont="1" applyBorder="1" applyAlignment="1">
      <alignment horizontal="center" vertical="center"/>
    </xf>
    <xf numFmtId="4" fontId="8" fillId="0" borderId="51" xfId="0" applyNumberFormat="1" applyFont="1" applyBorder="1" applyAlignment="1">
      <alignment horizontal="center" vertical="center"/>
    </xf>
    <xf numFmtId="4" fontId="8" fillId="0" borderId="52" xfId="0" applyNumberFormat="1" applyFont="1" applyBorder="1" applyAlignment="1">
      <alignment horizontal="center" vertical="center"/>
    </xf>
    <xf numFmtId="4" fontId="8" fillId="0" borderId="53" xfId="0" applyNumberFormat="1" applyFont="1" applyBorder="1" applyAlignment="1">
      <alignment horizontal="center" vertical="center"/>
    </xf>
    <xf numFmtId="4" fontId="8" fillId="0" borderId="54" xfId="0" applyNumberFormat="1" applyFont="1" applyBorder="1" applyAlignment="1">
      <alignment horizontal="center" vertical="center"/>
    </xf>
    <xf numFmtId="4" fontId="8" fillId="0" borderId="55" xfId="0" applyNumberFormat="1" applyFont="1" applyBorder="1" applyAlignment="1">
      <alignment horizontal="center" vertical="center"/>
    </xf>
    <xf numFmtId="4" fontId="8" fillId="0" borderId="56" xfId="0" applyNumberFormat="1" applyFont="1" applyBorder="1" applyAlignment="1">
      <alignment horizontal="center" vertical="center"/>
    </xf>
    <xf numFmtId="4" fontId="8" fillId="0" borderId="57" xfId="0" applyNumberFormat="1" applyFont="1" applyBorder="1" applyAlignment="1">
      <alignment horizontal="center" vertical="center"/>
    </xf>
    <xf numFmtId="4" fontId="8" fillId="0" borderId="58" xfId="0" applyNumberFormat="1" applyFont="1" applyBorder="1" applyAlignment="1">
      <alignment horizontal="center" vertical="center"/>
    </xf>
    <xf numFmtId="4" fontId="8" fillId="0" borderId="59" xfId="0" applyNumberFormat="1" applyFont="1" applyBorder="1" applyAlignment="1">
      <alignment horizontal="center" vertical="center"/>
    </xf>
    <xf numFmtId="4" fontId="5" fillId="0" borderId="60" xfId="0" applyNumberFormat="1" applyFont="1" applyBorder="1" applyAlignment="1">
      <alignment horizontal="center" vertical="center"/>
    </xf>
    <xf numFmtId="4" fontId="8" fillId="0" borderId="61" xfId="0" applyNumberFormat="1" applyFont="1" applyBorder="1" applyAlignment="1">
      <alignment horizontal="center" vertical="center"/>
    </xf>
    <xf numFmtId="4" fontId="8" fillId="0" borderId="62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63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3" fillId="0" borderId="64" xfId="0" applyNumberFormat="1" applyFont="1" applyBorder="1" applyAlignment="1">
      <alignment vertical="center"/>
    </xf>
    <xf numFmtId="4" fontId="9" fillId="0" borderId="32" xfId="0" applyNumberFormat="1" applyFont="1" applyBorder="1" applyAlignment="1">
      <alignment horizontal="center" vertical="center"/>
    </xf>
    <xf numFmtId="4" fontId="9" fillId="0" borderId="54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4" fontId="4" fillId="3" borderId="65" xfId="0" applyNumberFormat="1" applyFont="1" applyFill="1" applyBorder="1" applyAlignment="1">
      <alignment vertical="center"/>
    </xf>
    <xf numFmtId="4" fontId="5" fillId="3" borderId="55" xfId="0" applyNumberFormat="1" applyFont="1" applyFill="1" applyBorder="1" applyAlignment="1">
      <alignment horizontal="center" vertical="center"/>
    </xf>
    <xf numFmtId="4" fontId="10" fillId="3" borderId="35" xfId="0" applyNumberFormat="1" applyFont="1" applyFill="1" applyBorder="1" applyAlignment="1">
      <alignment horizontal="center" vertical="center"/>
    </xf>
    <xf numFmtId="4" fontId="10" fillId="3" borderId="65" xfId="0" applyNumberFormat="1" applyFont="1" applyFill="1" applyBorder="1" applyAlignment="1">
      <alignment horizontal="center" vertical="center"/>
    </xf>
    <xf numFmtId="4" fontId="10" fillId="3" borderId="32" xfId="0" applyNumberFormat="1" applyFont="1" applyFill="1" applyBorder="1" applyAlignment="1">
      <alignment horizontal="center" vertical="center"/>
    </xf>
    <xf numFmtId="4" fontId="10" fillId="3" borderId="19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38FA6CC0-0A3F-4AE4-BE54-FA0C18EC8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707BC90C-3258-4A52-A6B0-8C674A74E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F3C43672-3A6A-4B29-B954-B1E7C98DA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A0DBF51F-AFA5-4EE5-AA04-340FDE87B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3CCE2C4D-276C-4A29-BB0D-6EA3C4CFE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56C30E80-F023-4C4E-B9A3-D2A867E0B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CF040AC5-3501-4012-A80A-023D7A65B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E4FF7B1D-5185-4EA0-861C-08EEA3D62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6D383F6D-1947-4B14-ACE4-12A4FB40B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2E373FFB-4158-4963-8DCA-6B509F8D9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E74E08FE-F850-4F1E-AA80-A5340E259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5D73B81E-BABB-424A-96D9-51E99B46D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DAF574BE-B511-47F2-9834-2B6A0EF63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C19F1492-AD53-45F0-8BE6-7209E39D0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7CEF0998-0C4F-48B8-A1AD-A84BF77E9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4B1CEF80-CFA4-4775-85AA-D8CEFC2EB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14985D6D-6373-4C97-AE0D-3AD5CBB62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E544A86E-10FA-4054-BB26-C3DF604B0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307D9EB1-A8BD-4C9A-B19E-E7BB67C72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032F68AB-D5EB-46A2-885D-CD7342FD0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B48F17B0-C955-472A-B88F-92F176F0A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A3AE675A-43FE-4B05-8244-04031E575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7EB10037-DBD2-41E1-9BB5-BC8ED41A0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A3D31AF5-5EE9-4756-B5A0-9A71981CC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6ABDAA45-C612-4A38-89CA-F0EFE378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6E2DE8F5-5930-4F64-BBE5-3D545D7E7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76B30B6B-8434-4067-A785-F3BCC5AFE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2E715B69-97CC-4F41-9B03-D8BEFA228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30B1B8E4-EA41-4E0B-A3E1-F0DE7F00D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365E8625-B604-4479-B974-358B496A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6FCADCD9-1843-4EA9-B1D3-62D734817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EB7EE254-28D5-47B9-B3BF-B715F97AD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7EA21FDC-D702-4A7E-A293-5988F8698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CA48AD92-34B7-430C-B612-1A0F1C804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5234A2E9-0E55-49B9-AB2A-2002B137C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861AA697-D201-433A-863B-ED4319CF6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7D4E8839-3096-4F00-B698-DE3891C81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5B17A7F2-5088-405A-8D94-452467FD6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BED0087F-CC5A-4BE6-9BA8-1A693EEBC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2A9FAB37-56D1-4273-A4E0-9F1FC0D6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23CF6351-6385-4697-BE19-115F0EDDF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C616BB2B-477F-4DD6-9457-50845640E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44441514-FE62-4BF6-8756-034B33AD4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941D4DBA-7691-4636-BFE2-FF2E7CE0F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F9F547A0-9495-4986-A511-9F268407F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9AC12C17-678C-42AA-A23E-E40246F35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5DDC330D-0A56-4A89-A728-2E48E2B1F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DB902477-F3F0-4C73-A589-9FC49161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4A6BFC6B-82D9-4F18-ACBD-A675B8333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3FEAE0E2-D84D-4BCB-BCC4-17E00DA8C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7254B4DF-13FB-4E6F-86A2-E82F8B798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7418A3EB-63E8-4361-BA1B-81E342596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D2946644-1E46-4FE7-9B34-C246E99A3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79BE05B9-7FB2-4641-A20B-4DB57EC32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1AF79E65-4F00-4D31-B684-14E385743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887B014C-20D4-479C-9C56-D34B476E1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5FE5AD08-B73A-4161-BB5E-BBFE96F56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F01ABAAB-76F9-45A8-AA0D-F8CDCCC78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1FA47F2B-5D05-4165-9D8E-0A8950745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5F433CFA-4E96-4836-8FF2-FC878E623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5C96F312-1C84-450A-8D69-DE0A85C08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A7CED618-CEBE-44D8-B5AA-7C032B3E1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4AE23E34-282A-4C0D-8988-04908E441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14536D11-EB13-4D2A-906B-F1DD9BAC9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2CFC4A10-F565-43BE-8BAB-B01D132D3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6D6AE92E-87AF-411D-96F5-23B869724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95A68131-1C2E-47B8-A53A-FFB4A5719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1554CD5E-7ED3-4764-9FA3-F9345F9C8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F072653E-8041-474A-833D-4EF268A94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52D28AAA-DC1A-49ED-8B8A-DB30A38A7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C26410AA-C756-4392-BE12-6647D1EB6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CAFC62CE-8706-41AB-9427-585FA09A3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4B5BB856-154A-464A-9BCF-642B58B04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42D56D8E-770D-4A2C-9AA0-6B80235F7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7177F537-7169-4AF8-84A5-475696BE1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BE435C62-5819-4CB2-833D-7D560F95A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94F8F8E4-0EFF-479B-82C5-606E96442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CFA1F09E-0E63-4146-8E03-0ADA7F346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B1E619F1-E12B-4424-825F-1B879A523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4F09A477-A742-49FE-93DF-41AC801A3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0286FCB8-0492-495A-BF59-052DF790E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4663B54A-FC97-43D0-B72D-CA6280999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E530A3DD-7C91-479A-B445-555D74151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28B94806-0542-4E6D-AC31-6CFF1F76C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1AD18E25-1D87-4D5B-A80F-3A86DDB20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037ED73C-A730-45F8-BF1A-21CA90259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3F3218EF-873D-449C-83CD-A5E5EA28F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5CBE1D62-CD14-4780-BE94-B4216EDA6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BE2FC1C2-8AD3-49D7-BE75-0ECE6F7F8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EE56F9D7-A963-4A22-B999-498EFAB05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69045C24-6D98-4719-A5A0-160B5C22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2C63EB22-80B2-4741-A0CE-BAB6CF3FA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EDCC789A-4F47-4341-BD9A-AF1FE411A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72083BDF-BE95-47F6-899E-E3BCAF2B4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CDFB32FC-2232-45B8-943E-4F47D8F6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E77FEEAE-3A9E-432A-B035-F244EA306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D879EE8F-1CB7-4EA2-9A84-FF6B79DB5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B7070ECC-8F52-41F2-94C3-FE93283A2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73DA8D02-1C52-4B1D-B329-BA6030B53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45B17072-969F-45D2-A165-330B2CD70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B6C4808C-24EE-4D27-9325-46CFA6EEB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60D7B13E-3FC1-4F47-916D-2CB157195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C25E0A1B-C4D4-404E-BCEA-DD0728E04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211F50F2-E3FC-419D-9812-1B6389103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387CE694-1CE6-4130-BD8F-FF015E06D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2DA915D7-4C96-4996-91C3-378A0C6F9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9116FE8A-B002-44C7-98DB-720E9922C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F100CAB0-F637-44D2-AEBD-C58DFD733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7B435653-C632-4A92-A895-B3A4CD95C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AF24AD4B-EE7E-4264-97EF-C2447E38A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4DDB28FA-A954-44CC-82CF-734CEFA18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866A78B3-EF99-4E52-BF60-99A77D320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5D7E290F-33D8-4D58-8134-C0EF7805F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850B0143-9C26-4793-8375-9556BA3BB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0843FCD4-8CDA-43C1-95DA-4A1DBD35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4C5F2F4D-1EA5-47DB-B1FC-C14EE432E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C8DDBBBF-FDC9-46F0-904B-CB02E48CB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E8EF3EE5-C37D-4E81-9E5B-A602D5FA8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F2B73CFF-9E42-4274-87E8-843167434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15E02DBE-209E-4714-8911-580CE6F72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8A668BF3-9BB8-444B-81D2-958A5C4E9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2A5EB25C-4EFC-4811-B7BD-49E41FCA8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C73AA72A-58C9-426D-901B-7AAADA6DD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EB31E77E-FE76-448E-B4F2-D123E9659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008D6059-72D9-49F8-BFB7-E8173AFBB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6D44A21D-2B6C-45DF-858A-DAC9056CC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D0F0328D-F1BB-4AC6-A0C5-9F18A6148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DB94D1CB-E997-4716-8532-C12A20328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DA35C381-A978-4FB3-89A3-2595B1A70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93B7D53A-16BB-46FA-B4A8-668454996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01565B1D-5528-40E8-B70B-BC624FD3B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6F424D79-ACAA-46DF-AD78-06D0EB495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C95F30D1-6BB2-4A62-B679-74F29F583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82531B6C-96A2-4C2A-B275-68AFB602B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D72984EA-2612-422A-B55D-BE8BD8BDA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E4072AB4-2F8B-44AA-A5E1-79CF0885C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86098C88-63C9-4950-8EA3-0392715AA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" name="Picture 2" descr="https://is.vic.lt/ris/space.png">
          <a:extLst>
            <a:ext uri="{FF2B5EF4-FFF2-40B4-BE49-F238E27FC236}">
              <a16:creationId xmlns:a16="http://schemas.microsoft.com/office/drawing/2014/main" id="{B3E7CB7B-6940-4D83-88D7-DAA7AB022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558F16E4-DBA2-4B70-8ADA-4A7B81059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" name="Picture 2" descr="https://is.vic.lt/ris/space.png">
          <a:extLst>
            <a:ext uri="{FF2B5EF4-FFF2-40B4-BE49-F238E27FC236}">
              <a16:creationId xmlns:a16="http://schemas.microsoft.com/office/drawing/2014/main" id="{AE1A0911-F876-4BA7-A494-976FB079E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015B3805-3502-4B9C-ADF5-8AF3BBFB9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" name="Picture 2" descr="https://is.vic.lt/ris/space.png">
          <a:extLst>
            <a:ext uri="{FF2B5EF4-FFF2-40B4-BE49-F238E27FC236}">
              <a16:creationId xmlns:a16="http://schemas.microsoft.com/office/drawing/2014/main" id="{CCBBFC41-7BB7-47B6-9850-FF27B0884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358AA532-2CBE-4A0C-AE94-7B5212790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" name="Picture 2" descr="https://is.vic.lt/ris/space.png">
          <a:extLst>
            <a:ext uri="{FF2B5EF4-FFF2-40B4-BE49-F238E27FC236}">
              <a16:creationId xmlns:a16="http://schemas.microsoft.com/office/drawing/2014/main" id="{6669CDF4-3281-4E5B-9364-1F77C019E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B4E1C47A-027C-4CA8-819B-6810D6B61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4778342C-0CCB-4517-A31C-3691F134C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F4EB8BE7-3552-41B6-9B78-8E4571F25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6908742F-40DE-47BC-A86A-6AB8C113B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2DAD38CC-6B02-4218-9459-1DF712621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066EADBC-45D8-4083-8562-A470094A8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BEA2DB86-1EAC-40F3-8C09-40E386B8D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968D1E1D-6F88-4236-B76D-D4FC3359B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E34C6B40-4560-4432-93A9-0FDA7AC8A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0BDDBF49-566A-4C4D-93FB-60FEF2B0C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55FC8B5C-E699-4E82-A3D4-63CD8566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62005972-6C76-4612-95C0-4B3878252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EE3A75B2-6F78-4F15-BF92-C27AB7580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9993295E-8786-4CD1-9C2C-88A21B37C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45533678-5235-410B-9796-20D83B5B5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0A1E1137-E6F5-4F4C-BF9C-EE7CA0766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2B215C72-5755-48D2-99FB-8848705B9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08F2376A-61A7-4E97-923A-C69359CB8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A27F64CC-6B7E-4B37-85FB-CEBEAC65A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AA67E8BF-F036-4C3B-9C78-E942D57BE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665F4225-E166-4599-AB71-8B94CDF41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08E18C70-29AA-4A11-B0DF-BD95669A4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0CDE03DC-1015-44D4-81D2-C0FBAC138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A652DFD8-8C5B-4ACE-88DB-BA088DE05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65F23FD5-65B8-4C81-B510-D34615230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C2080BF1-FB32-4ADB-BFF3-0A432FD79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C42A78EE-FB0A-40F5-BF88-8464ADE78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E38A9759-00DB-40CC-9743-B6B29BA5C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BE4E3963-AA19-4958-A410-733F991B3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0E91DF7A-BDB2-457A-B7EF-4CA719D92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FED25F18-E360-437B-AC98-5CEC6EFBA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AE246D04-C55A-4620-B442-87AA220FD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26F087D4-1648-415C-9F72-B573DF5AC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54C87CE6-876F-418D-8080-FA4FCDF93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09CFF302-9611-4861-95C4-29D06F607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242F6134-B92E-46BE-B30F-DB3DE58BA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AC78BBFB-DDEB-49E9-B16B-B971CF491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1B70A45D-8F35-4DF9-9DC5-526C7C2BF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3D6B0AD3-61DE-4AC5-8F22-54B4E5C08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DC3BB470-3829-479B-BD13-78A20A586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8FAFFFB4-A5F1-4C81-B792-EAD9907D3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" name="Picture 2" descr="https://is.vic.lt/ris/space.png">
          <a:extLst>
            <a:ext uri="{FF2B5EF4-FFF2-40B4-BE49-F238E27FC236}">
              <a16:creationId xmlns:a16="http://schemas.microsoft.com/office/drawing/2014/main" id="{AF891FD4-10C3-419B-B0FC-24383877C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E58B4911-97F9-47EC-8015-6C8A780C9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B1564992-A215-4B80-970A-5D22C86D1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E0A908DB-514D-4221-9989-2AACFC902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F75E860D-8284-4610-9D27-352C67BDA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7C4DA489-72F8-4281-A7EB-1F8755795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AC2AD8BA-DA17-4180-8AB9-68C51F300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798B2007-D45D-4A6E-B577-9E5827AE8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34511CEA-5BD1-4563-BCAD-0DCF33925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5DE9D848-2309-4ABB-A780-B321B40FC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678BE0F6-A944-4A70-A201-1062563E8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3764ED5B-762B-42B6-AB77-32C4F4C5E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21714A26-EACC-4415-8E42-08196E26F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205E2B5C-FE53-4DB8-8179-CBF927E52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B8322A17-4543-4BC6-AEB4-7E3EB0609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D0636AF8-12A9-47D9-8B28-F65FAE04C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D0F60B9E-077E-463A-9DC4-9D8BA9EDC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B0FE9B43-5C0F-4F2F-84E4-4ABEEEB1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FACEF2D9-7310-4174-8953-FC48BACAF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D0D586F6-94AF-45B3-A139-3770722E3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D11E80B3-A788-4194-9200-FB932A6FA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D832F563-8279-43D0-A76B-A64B8F824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1FBFDE7C-92E0-4868-BE73-DCF95ADF9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C1CB6748-A649-417E-BE8D-A9092B70E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7B638245-5418-4468-909A-979CEFF16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5A3D0A90-73D5-442E-B713-381394FAF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D6FE322B-757F-4EBF-BCBB-6A6D27042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BE95C4B0-68FC-4AC7-9B31-ADE1774DA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CA97FC64-2EF7-4C66-A17A-E8AAB96DC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27170DFF-3D10-4BDD-8C3D-653532FE5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B30B06D7-0A88-4B7A-B5ED-4590BED64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F8BB5F9E-A201-4E99-96A2-DFDABD1CB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CFE7E023-8D4D-4A32-9FEA-14B29CCFF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5761EBCE-EA54-4E17-9CF9-D9CDB1EDA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B8787257-7328-4E3A-BB23-B478C544B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804769A9-B333-48C4-B1A1-D2931197A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CDFC4D77-D505-4DDF-9442-2922F974C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166320EA-ADEC-434A-A8EC-D86581E96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52104C3B-FEE2-4819-BF41-6EB9AE289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7FE55F4A-16D6-444C-AFA1-5E2E54DD5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5460AC79-6D34-4A86-BF96-7F3044147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5E369643-293E-42A2-9F38-AC79A59A0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1B3F1A4F-4C31-4269-AEF5-582299443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DDC0C90B-10FB-4565-97B0-831B088D8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A2D568A8-D488-4A7D-8079-96845EBCC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00591DB7-5DE4-4A95-BC05-4564CA3C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F051D608-E816-48CF-99FD-A08B6EFC1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A01E02F6-3C38-4D85-B10C-1879B5E22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41D89AE7-440B-40B5-95DE-62B3FC848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BA823411-4A00-4132-A438-12B579000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991BEE1A-E25B-4736-9703-C564DABCB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61D0A7EE-46C9-4736-8906-78A0AB8AC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B0189BBE-92C2-4764-A29D-B22308940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B1C69696-71C3-414A-A665-27209FF5F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294F4987-1773-4E77-8DDA-7A7AB7CDC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751CCCED-EDF9-4BD8-94F0-31273D378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E74CC0F8-65F3-4494-BA9E-84B9937EC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F8957FFD-2B04-4751-AE10-B37C09671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F74151E0-F911-4AA0-A307-FB5055A2F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BBDDDCC2-16BD-40AB-8C15-2BB34C6E7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BCB08C81-B724-43C6-A5EB-DB0F9A97C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9B46D70A-2267-47E0-82C3-1BEEBE35B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FFCE0B61-A181-4D54-9B49-17F674E2C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A42281FF-BC17-4DE6-B86C-A2174BAA3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BA73E2F4-D1FD-4D13-8FA8-1FAB2A6EC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2195080A-AA89-4C19-8C01-63DE09D05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E2CEE166-FA48-4A6F-A7C3-01C8ECC4F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58F216E3-C77F-40DB-AD86-480C42580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BAB2D114-AFCE-4324-9EED-6F13F7A4B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8491B4F4-8991-4EA0-B63C-32B4A0132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9A0A460A-2364-4787-8260-15E50BE6D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32BA28F3-5233-4F7B-B8D1-280BE2830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DA4F193D-9383-467F-A32B-466C6680B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51124190-2B13-4E06-969F-A35F0961D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492C8FD2-7E50-42FF-B010-BD874587E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FC8FBF79-4F6C-4C7C-98F9-DFE8E404E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0E05B78A-92A1-456E-8D8F-D9A638D95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DAB284C2-466D-4263-9D87-C74F0C1B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F927E065-AFD7-4433-92D7-8C544B353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B9AFE63F-5DBB-40EC-BAAA-0679072AA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E50119EE-EF2D-408F-9AF3-CC585AD73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DC0A2FE7-0AE5-455F-B5C0-DF8A55074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B4A5B357-59EB-48A4-BB5C-9F3E2C109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E4CF8807-A2E2-4900-822C-EB567D058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A7B83685-2F1B-49AF-A8F8-024DCA1C5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C50BD603-D325-4328-AAA5-0225BC760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0FA7C947-43FB-4BC3-87C3-AAB9273A1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0B36C4C5-E822-4F2C-B5AF-FF0B8F180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C8A213CA-76D4-4C61-897C-FFEE83137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81CCAAAE-6B93-4D86-B150-2D69BCEC5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020F1EA7-BB3F-49A8-9423-901FC5254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EC47432E-B593-44E1-A8DF-2416D7437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19797362-FD4C-40C6-99DF-A35DBCCF4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AA1C86E3-4346-4E15-8C90-1913A9CE2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4FECCDDB-3534-4CE8-B208-F3D8BF691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8EFC10A6-ED41-4CDA-9A68-F744DB61E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A2551934-7816-408D-A10B-E90F26501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B16E1145-2654-42CD-AB0E-E727DE4C3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07F862CC-C2A2-433A-AB66-C3FC4A458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D9B18D13-7048-40E7-9734-67330B0CB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A53EDD3C-F4BE-445C-91B9-EEAE4163A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915BCBB9-547A-46B3-93AF-37B37128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4C961D02-5431-47F2-9E04-FCE08960A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F17BD29C-1E59-4EC5-8CA3-ED4505BC3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22B2F438-1EC1-4729-ACCC-21ED0C252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BB4C3B32-F4C7-42D7-8A0B-6BCCC62CD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041A342E-78D9-47C4-9F60-D5105F5A9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64057C5F-C326-428E-962B-8DA869F0D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F8AB0EA9-D079-436A-BD7A-D3FCF8DE0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AD768B45-7CBB-4EFA-A8E8-40DA04AA6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7CE770EF-FD59-43C2-824F-168ED3F4A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617AE575-1DDB-4ED4-A00B-62EE28BF2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4BF7C575-82E4-4EDD-8A40-97D76C334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0B2C3012-E3BB-48FF-9BF9-84862270B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DC383FF7-6636-4539-A180-F75BAB248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7A648EC3-532C-408D-8183-C3D8F5B3E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49FED302-985F-467C-BE84-D1BE603B9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90525A2A-1080-4B6F-A26F-F991FD9CA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DC7E2506-71C4-4FD2-9593-5F3BD0EEB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4498A03B-4858-42AD-BBF9-84CB83EF6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B600B75D-57AE-4A45-96A1-B811CFEE4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69EFA3BB-5CE9-4FED-BDA2-2943900F2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DF5487C5-01DA-41BB-A7E1-44D3B6414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CB77F6B5-7807-433C-8C44-53902F518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4A95C826-918F-428B-9A64-1F96FFBF6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C79653D5-E86C-4E69-8967-407AE4C15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7FD29080-66B2-4649-B74F-9561816FE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181D3062-CB60-444E-8193-72D156D35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3A0B057A-454B-4F4C-8DD2-C40AB7069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0316B0E6-4A11-4F60-B0D0-BBF2ECBEC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A6367249-8E8A-4DB4-BFB6-EA55EFE2C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E4B5AE64-8AF0-4FA9-93F3-E8C34DB0E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CEB4E09A-5C5B-4CDB-9008-847F6B59B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989A3A99-E188-46A0-B9CF-B8DE0F594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3B9261DA-7EA6-441A-B9CF-AE997846C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AAEC2E37-1633-4418-A40E-36A0D3724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0CBE1E53-9914-4FCF-9134-B68AD3F64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ED831120-43A6-4F61-BE63-73D316558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3EAA4893-D775-42D3-9FAC-647C10268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2A9F939C-A9F5-438C-AC07-30802F03A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85BA611D-68F2-4F44-A0E9-031605567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6D4BC630-30E0-4E23-916C-1262E52A4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D523D472-7055-45C3-B8C6-779241A88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D56A71E1-BA9A-4CA7-A0DA-DC1121FBF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517FA8E5-F264-4127-98A1-129B4811C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71316029-9A8F-437D-96CF-6BBC71E81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B16A74DC-B4A4-439A-AC92-DDCA4B78C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B095C0A7-6362-482E-89D7-F85526906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9669109E-D6DB-42B8-8D9C-D9DA661E2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683F7AC3-FA5C-4E76-B093-638D2091E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95EAF753-632E-44C7-9A2B-E73138DE7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FF20872D-3386-45EE-8A57-83CA18EE2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EF98ADFB-CF4B-4190-9A3A-1716E2E55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E406504A-AF02-4414-9D09-3BE1475F4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3B581030-9152-40FE-9107-34F81F20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76D5D797-48DD-4DA9-BFAF-9100E2EAF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EC4A3B53-E089-46A8-84EC-17AD12824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5B317BFD-D83F-487A-A2B4-B88B87C85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60FAF4FF-FD6C-444E-B63F-F903F17A3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B044E2D4-E26E-4379-889D-4EF59DF74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7" name="Picture 2" descr="https://is.vic.lt/ris/space.png">
          <a:extLst>
            <a:ext uri="{FF2B5EF4-FFF2-40B4-BE49-F238E27FC236}">
              <a16:creationId xmlns:a16="http://schemas.microsoft.com/office/drawing/2014/main" id="{695D1DF1-C075-48E1-8057-C6F37951A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AE361E67-53BD-4E4F-9A6A-2CFA1B76E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3FB7645C-8484-42D3-8B7C-407E7091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E0E8B5DD-D6BA-41F0-A912-D9EA74561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675F2FE5-361A-4BBB-B05D-39C5D8D23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3D221373-C105-44C5-90C6-C26C1AD20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093B7224-A65F-44AD-B0E9-AAA7EE954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03A0C2D2-1AE3-4B4C-A257-3CD1F7E8D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ABEB7B61-F668-4EDF-BFA7-DEF05C38D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7F49CB1F-C2C0-4AFB-B123-C7A94F124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89D6E0F1-98BE-4683-AD88-997B49D06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5AF445CF-C6DF-4EE3-B437-4BD8DD16F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2EE8C98E-5FEE-4F10-AF3C-7C4D34803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6175A602-4F11-4643-A4F5-3F04F791A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1A8B253D-EA34-41DA-998D-BC5F88C10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D61A1410-8FC2-43F2-A898-B709B6981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8A0FB164-C159-42B3-A562-1BB479CB5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825B9F41-F87F-42C5-A487-2EC05C433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C15C890C-7A4D-4CB9-82E7-6BE53C1DF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64AFDC14-3CE3-4DA2-8BA9-4248219E2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CBC277C9-B650-41CC-BF99-5C6B6E9A6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CB893455-D8F4-450D-AAFE-00AE40056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B022FCB3-397E-4FAF-81EC-5715DEF0B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EE8C65C4-9A6E-4BDB-B892-436CAB122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A269FBD3-C820-4761-854D-AEBD1D672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1C9039E1-02D1-47E0-9CD1-940E54B79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40FBDD4D-BF97-46FD-A580-EBE2348A6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28179E47-E713-4AAB-921E-6DB14DA69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7D50185D-A332-4C3B-915D-DA98B7A94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BCD691E8-EED8-42CD-8FD9-A0E3F1AD0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D951FC2B-1F6B-4E28-8271-674C95DE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85277A71-5AD4-4C22-A244-D5F9FFE7A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1D75D40C-26A2-4CE1-BEF1-59352875A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44AFB8FA-DE69-4968-9E2A-9372865F9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54BF2694-0505-4E0D-A196-6D7CE7735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08BE3B29-F06C-4053-8335-A54D88F18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323E2C04-67BD-4B16-85A2-93A5EAC27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ACDD05F8-C2C9-4DFC-A5DB-5712C3476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8C094C91-DC58-4C9E-B2E9-2212A0D5B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343935D9-5596-4341-9F6F-CC009448D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16CDEF91-86EF-4306-9A2D-126D58490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6B778396-6E2F-4F2B-BF3D-0AE8D0EB0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C3D43A8A-27A6-4695-9BED-619DBA6F8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9F2E1306-3007-4E53-A06D-1FA924483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F49CF35B-9F0D-4458-B1D5-C6D038D2E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94822576-B186-4233-B680-B6D1BD1DD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ECE60249-9D3E-4512-98C7-3A0ECEBA6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3C700DDE-181E-4471-BF82-C70ED2F9F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D5C641F9-89F4-4885-90FE-60E1C8D67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645039B6-D94E-4FC1-836B-4B6C19B9B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7" name="Picture 2" descr="https://is.vic.lt/ris/space.png">
          <a:extLst>
            <a:ext uri="{FF2B5EF4-FFF2-40B4-BE49-F238E27FC236}">
              <a16:creationId xmlns:a16="http://schemas.microsoft.com/office/drawing/2014/main" id="{54E6C21C-B9F9-4204-B043-9293926E7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D1A3F8FE-BF03-4636-9FC4-928EE86E2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9" name="Picture 2" descr="https://is.vic.lt/ris/space.png">
          <a:extLst>
            <a:ext uri="{FF2B5EF4-FFF2-40B4-BE49-F238E27FC236}">
              <a16:creationId xmlns:a16="http://schemas.microsoft.com/office/drawing/2014/main" id="{F2757018-2115-4750-B61C-6E882A476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D0CBC33D-81B8-425B-8CCF-44E7F13F5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1" name="Picture 2" descr="https://is.vic.lt/ris/space.png">
          <a:extLst>
            <a:ext uri="{FF2B5EF4-FFF2-40B4-BE49-F238E27FC236}">
              <a16:creationId xmlns:a16="http://schemas.microsoft.com/office/drawing/2014/main" id="{24FE2362-7294-48E6-B97E-E72BB206E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FD376D91-5D25-4565-9D2C-0405B8F15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3" name="Picture 2" descr="https://is.vic.lt/ris/space.png">
          <a:extLst>
            <a:ext uri="{FF2B5EF4-FFF2-40B4-BE49-F238E27FC236}">
              <a16:creationId xmlns:a16="http://schemas.microsoft.com/office/drawing/2014/main" id="{008E9E0D-8EC1-4337-874C-89498069E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C59C2F66-59A2-4D07-8825-A690F91D1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5" name="Picture 2" descr="https://is.vic.lt/ris/space.png">
          <a:extLst>
            <a:ext uri="{FF2B5EF4-FFF2-40B4-BE49-F238E27FC236}">
              <a16:creationId xmlns:a16="http://schemas.microsoft.com/office/drawing/2014/main" id="{1389F31C-5B0F-4DA6-9A26-AE72187B3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48189832-1362-4662-8BD3-9B1CBDDB2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7" name="Picture 2" descr="https://is.vic.lt/ris/space.png">
          <a:extLst>
            <a:ext uri="{FF2B5EF4-FFF2-40B4-BE49-F238E27FC236}">
              <a16:creationId xmlns:a16="http://schemas.microsoft.com/office/drawing/2014/main" id="{D34703BC-01D5-4D69-8316-F1BA7BEE2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A9E9C14E-DBF1-477D-978F-C62E66702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9" name="Picture 2" descr="https://is.vic.lt/ris/space.png">
          <a:extLst>
            <a:ext uri="{FF2B5EF4-FFF2-40B4-BE49-F238E27FC236}">
              <a16:creationId xmlns:a16="http://schemas.microsoft.com/office/drawing/2014/main" id="{F107762F-3FD0-452A-92D9-FF039EF60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6FA03158-137B-42E0-AC31-B362789A6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6A032AF7-49EA-49B1-9A1C-8B666C89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9F095BF4-A896-4F6E-BB5F-2BE842D59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E6FB433F-ADF6-4DF2-BC2D-A4828AA37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4A7CE76C-A607-4E20-8CB4-0869C19C3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C2F0F9AB-AE03-4DE5-A431-A1D6A5D75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45F155F9-4230-447B-847C-022FBA540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9B71F4BB-A229-453E-A2F5-1CE2F21A9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51F524E7-16F1-4DF3-B61F-F512B3E76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D59FF259-8A5F-467E-A3F4-B07992EC8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5E09C715-51D2-476C-B26C-CFD09A946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9A7292CF-E026-448F-9804-0381F2AAC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FB4D4E50-0B56-49EC-953C-A972B5734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46F56FBB-A9E0-48C9-9970-803677ED0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E2019E23-0E1F-4FE0-9F60-590F7D1D2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5459E458-1E35-4868-87AB-58CBF0C68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1208675C-976A-49E7-9455-497D6B8EE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E82F10AB-0A80-4FA4-BF51-1052F4633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DD9A5F14-398F-475E-A542-087904A27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B57D5039-A43F-408E-BEF5-6F875A9C1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C1C26B11-F638-4305-B034-AE3BA5D45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3379121E-A2EA-4140-A149-0C6CA921F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4F2B78E0-382F-4D05-941A-D92B409F1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77967FFB-7D80-4D0E-BC6B-29215A443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CF2618CB-0893-4FF7-AC7F-0B0B3B4C5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FAE20645-C9B2-46DA-BED4-BA23E94F7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D2E97754-1915-49C6-8218-BC5753314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1F54BA2E-9F87-4E77-8EC0-BD62E2DA6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69C51414-9884-488E-A392-3CF31ECC6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7E344070-AFB9-4E73-BE48-42A12F0A6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8C10FC17-F368-477B-95D2-3D2B293D8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68E3F9D2-43A3-4BCB-ACB2-1B416F8C3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BAB77F3A-24FD-4349-9E84-2F87328A1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D05B0ABA-8E15-4DCB-A2B2-547F92EBF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D2AF75EA-DB65-43F6-836A-A10E9EBC6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D9CF3077-5300-4C88-9499-05D46CF30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36C7AF4E-524F-41A9-B39C-F33222454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38F279F1-FDA0-4E57-9361-5F2327F05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2E009D47-69FB-48E3-990F-B188A9498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27131B23-3530-436D-99E8-73F534D9A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205BA85C-5D7A-416E-98E7-009E8E039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BADE45E1-FFFF-4A27-B9C9-4880EBC7A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1231DEF9-1A3D-427C-98C7-5A869EAF1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40B52D9A-6612-4DBB-8D95-0607E3D3D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81DBC71E-F068-49EE-A998-06A1FAEA5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5" name="Picture 2" descr="https://is.vic.lt/ris/space.png">
          <a:extLst>
            <a:ext uri="{FF2B5EF4-FFF2-40B4-BE49-F238E27FC236}">
              <a16:creationId xmlns:a16="http://schemas.microsoft.com/office/drawing/2014/main" id="{F9B6DFC4-4197-474E-BF65-153E268BC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C09D3AF5-EC6C-4A16-ABF3-B87178D22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7" name="Picture 2" descr="https://is.vic.lt/ris/space.png">
          <a:extLst>
            <a:ext uri="{FF2B5EF4-FFF2-40B4-BE49-F238E27FC236}">
              <a16:creationId xmlns:a16="http://schemas.microsoft.com/office/drawing/2014/main" id="{1255EB89-EB7A-4B70-8DC3-27D11A9CC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566A1911-A8BA-4D06-952F-EE0138C68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9" name="Picture 2" descr="https://is.vic.lt/ris/space.png">
          <a:extLst>
            <a:ext uri="{FF2B5EF4-FFF2-40B4-BE49-F238E27FC236}">
              <a16:creationId xmlns:a16="http://schemas.microsoft.com/office/drawing/2014/main" id="{A44E5AA1-A346-4354-94D6-03DD6EEE0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256C8B69-65DB-436E-8D88-C680261A0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1" name="Picture 2" descr="https://is.vic.lt/ris/space.png">
          <a:extLst>
            <a:ext uri="{FF2B5EF4-FFF2-40B4-BE49-F238E27FC236}">
              <a16:creationId xmlns:a16="http://schemas.microsoft.com/office/drawing/2014/main" id="{6C68CC41-BFC3-4173-A5E7-69F1F7079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F6047944-BFFF-44A9-A065-E0F4C6087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3" name="Picture 2" descr="https://is.vic.lt/ris/space.png">
          <a:extLst>
            <a:ext uri="{FF2B5EF4-FFF2-40B4-BE49-F238E27FC236}">
              <a16:creationId xmlns:a16="http://schemas.microsoft.com/office/drawing/2014/main" id="{E2302703-451A-4DBD-B210-DAF6DDBA9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51D9DDF1-0106-487F-9934-D5F25BA21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5" name="Picture 2" descr="https://is.vic.lt/ris/space.png">
          <a:extLst>
            <a:ext uri="{FF2B5EF4-FFF2-40B4-BE49-F238E27FC236}">
              <a16:creationId xmlns:a16="http://schemas.microsoft.com/office/drawing/2014/main" id="{EDFE6B31-55F5-43C0-A13C-2D2CE32DB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5732B8ED-0003-4EC0-A57C-2C004C9D5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7" name="Picture 2" descr="https://is.vic.lt/ris/space.png">
          <a:extLst>
            <a:ext uri="{FF2B5EF4-FFF2-40B4-BE49-F238E27FC236}">
              <a16:creationId xmlns:a16="http://schemas.microsoft.com/office/drawing/2014/main" id="{01C56FED-D3EC-4623-A6C9-2B8A74952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B8BB5565-47A3-440A-A881-C0DB97691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9" name="Picture 2" descr="https://is.vic.lt/ris/space.png">
          <a:extLst>
            <a:ext uri="{FF2B5EF4-FFF2-40B4-BE49-F238E27FC236}">
              <a16:creationId xmlns:a16="http://schemas.microsoft.com/office/drawing/2014/main" id="{9174DF6D-988F-4E22-AE0B-58E4E97C9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69BD409D-D380-400F-95F8-B455ED05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1" name="Picture 2" descr="https://is.vic.lt/ris/space.png">
          <a:extLst>
            <a:ext uri="{FF2B5EF4-FFF2-40B4-BE49-F238E27FC236}">
              <a16:creationId xmlns:a16="http://schemas.microsoft.com/office/drawing/2014/main" id="{736F6B28-5FD2-4808-998F-F235DAE33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6442CEBD-A2AB-4EB7-ABB5-E4E62795B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C68A0640-3709-4C53-A208-F5BD0669D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29A988D7-D000-45DD-90B8-E43CD4B0D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83DD1AED-7956-4C4F-A190-834141D86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358F5A85-BB73-4215-8B4A-8CE4E5A4D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BCDD23E7-8CFC-4104-A010-B1972EF57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AAAA0F04-FC7A-426F-9376-C4376E939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24903AF2-A52C-4DA6-A1A6-11AA3611D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2998E3EB-4566-4F21-BAA7-7603000F8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EF1D0A41-7C2B-4F96-848E-9086D2352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8B79E06B-AFD3-40E9-B643-3E03D226F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450FFFC2-159C-4588-A303-20F0C283D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60ED6211-28E2-4CF2-B521-BF76B53D5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82465E2B-BBCF-4D6E-ADB3-2DA576449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86769F17-1561-4E66-BB31-B42052AD4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DBBA61F1-A72A-4A75-A516-0736C83DC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FA46290F-A438-4972-A99F-0B0D8726D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09347E84-9DDA-4AD1-8172-382B8EB5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0" name="Picture 2" descr="https://is.vic.lt/ris/space.png">
          <a:extLst>
            <a:ext uri="{FF2B5EF4-FFF2-40B4-BE49-F238E27FC236}">
              <a16:creationId xmlns:a16="http://schemas.microsoft.com/office/drawing/2014/main" id="{750409E0-BD9B-44D6-BE47-DB0C2CC9D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8AC07280-743D-45BF-92B5-FA1123CE1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2" name="Picture 2" descr="https://is.vic.lt/ris/space.png">
          <a:extLst>
            <a:ext uri="{FF2B5EF4-FFF2-40B4-BE49-F238E27FC236}">
              <a16:creationId xmlns:a16="http://schemas.microsoft.com/office/drawing/2014/main" id="{1D494018-DF09-4314-BA1F-CC8EC30CA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FD1D1B5D-12AE-4A85-A65F-D9D6380D5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4" name="Picture 2" descr="https://is.vic.lt/ris/space.png">
          <a:extLst>
            <a:ext uri="{FF2B5EF4-FFF2-40B4-BE49-F238E27FC236}">
              <a16:creationId xmlns:a16="http://schemas.microsoft.com/office/drawing/2014/main" id="{B2D6BDF1-A9F8-4194-891E-F74450DB3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F1508E75-7061-4CFD-A09D-E43EE5A0E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6" name="Picture 2" descr="https://is.vic.lt/ris/space.png">
          <a:extLst>
            <a:ext uri="{FF2B5EF4-FFF2-40B4-BE49-F238E27FC236}">
              <a16:creationId xmlns:a16="http://schemas.microsoft.com/office/drawing/2014/main" id="{09F3A880-F4DE-4481-948B-2BBBAD0F4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EEBBAE1B-48F0-4A2D-8B16-81BE68BCF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8" name="Picture 2" descr="https://is.vic.lt/ris/space.png">
          <a:extLst>
            <a:ext uri="{FF2B5EF4-FFF2-40B4-BE49-F238E27FC236}">
              <a16:creationId xmlns:a16="http://schemas.microsoft.com/office/drawing/2014/main" id="{7EBBA8EC-B53F-4E2C-88F8-E9E5CCF2E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609CC075-58B4-4BF6-B77C-A247BB414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0" name="Picture 2" descr="https://is.vic.lt/ris/space.png">
          <a:extLst>
            <a:ext uri="{FF2B5EF4-FFF2-40B4-BE49-F238E27FC236}">
              <a16:creationId xmlns:a16="http://schemas.microsoft.com/office/drawing/2014/main" id="{51121ABF-B13E-45F5-BAB4-C1D00F3FC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465EB3B7-99FF-4246-AFCE-093DA8F6A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2" name="Picture 2" descr="https://is.vic.lt/ris/space.png">
          <a:extLst>
            <a:ext uri="{FF2B5EF4-FFF2-40B4-BE49-F238E27FC236}">
              <a16:creationId xmlns:a16="http://schemas.microsoft.com/office/drawing/2014/main" id="{0174DC02-9081-4DBC-801C-F80AA85D2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67E35424-9609-4012-BA0E-9D80C31EB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4" name="Picture 2" descr="https://is.vic.lt/ris/space.png">
          <a:extLst>
            <a:ext uri="{FF2B5EF4-FFF2-40B4-BE49-F238E27FC236}">
              <a16:creationId xmlns:a16="http://schemas.microsoft.com/office/drawing/2014/main" id="{D688DC30-6342-411D-B717-69D84FFA9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BD00B131-FBE6-417A-92FF-2CCD28947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6" name="Picture 2" descr="https://is.vic.lt/ris/space.png">
          <a:extLst>
            <a:ext uri="{FF2B5EF4-FFF2-40B4-BE49-F238E27FC236}">
              <a16:creationId xmlns:a16="http://schemas.microsoft.com/office/drawing/2014/main" id="{5B199D68-2F69-4D99-A3A2-2026239D5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3B62A4E9-1022-4FF1-A150-25BC05363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3459BA4E-44DB-408A-9B81-C19C41812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D1EFAF74-91FC-4E96-A207-92AB90A11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0E0874E3-0C13-4C11-A520-F21706BE9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591EE63D-C73D-406C-840E-34A1D1B0D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4A7EBBFB-F83B-4A38-9E08-59B8A3BAF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1C57FF73-28A8-48AC-B8DE-691DAB886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33C514A3-2DA9-492C-A184-43EB7B147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CCCB65E8-7C07-4102-B52D-435D1F2E0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76B096AA-9772-47CE-A0A9-20A4E5FB9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E9FDCB3B-EAB1-4149-B2D2-B9BFC224E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BE85CEC1-8681-44FA-8318-A7C4ED4B2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0CF55A11-7DE5-4755-A853-B6D16B95F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FB7EA3E2-EEC6-454A-BAC8-71AF7C6D2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7F9BADA0-6019-4A86-8DF4-35D5658BB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735F1C11-6DF3-4EF0-9793-44B8E908A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DB0C1C14-5AA5-41A0-9AFA-B681F73CA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FF187FAC-95A7-41BA-87C8-B7931E715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E5C388C1-C99B-4D1E-9118-D2B585D50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12025108-3052-4123-BE6C-7798839E4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F472E585-6162-42CD-BD68-68D4D0E41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BA14D516-0926-4DC8-B16E-9507A8125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503BD4AF-A85A-4F6A-B851-C389CC4D1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B255D95F-6DBA-413B-AD62-DDFB9995B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D549B5BF-D378-4592-9E37-526694CFF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F1AF9214-B5A0-4508-89F6-8885E9A55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680497C3-A6ED-412F-AB83-F508A3741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7286D6BB-D8F0-4F08-B90C-04A7876FD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611156CA-3F36-4093-AD61-8771EA6AE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B89A982A-B4E8-4BE8-AB28-24E6A9C01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7DDD2640-B11E-4B3B-BE52-F2E9DC7B4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19F437C2-A20A-4F70-94C9-1AA7E6290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B5EAE6FE-4997-48C4-AA96-FECA35617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09B391CA-754C-49A1-A3E2-18CB9EA4B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2800AD6E-FB72-40BB-A533-F68F01512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5610EE84-A1EF-48C5-B4BC-2487C1D68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3FADA34B-60C9-4E1B-962B-8F0EBD1A3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AC0543EB-BA5A-407B-842D-C89630185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38100</xdr:colOff>
      <xdr:row>12</xdr:row>
      <xdr:rowOff>65717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4260979B-2CE7-4C5E-818B-EE75127B1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99629EC8-0A20-4A75-8E1A-7EF8CC84B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00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D2DBE-0171-4A8D-9CDD-115E88C358BB}">
  <dimension ref="A1:V57"/>
  <sheetViews>
    <sheetView showGridLines="0" tabSelected="1" workbookViewId="0">
      <selection activeCell="Q29" sqref="Q29"/>
    </sheetView>
  </sheetViews>
  <sheetFormatPr defaultRowHeight="15" x14ac:dyDescent="0.25"/>
  <cols>
    <col min="1" max="1" width="14.28515625" customWidth="1"/>
    <col min="2" max="2" width="9.85546875" customWidth="1"/>
    <col min="3" max="3" width="10" customWidth="1"/>
    <col min="8" max="8" width="9" customWidth="1"/>
    <col min="9" max="9" width="8.5703125" customWidth="1"/>
    <col min="14" max="14" width="9.140625" style="14"/>
    <col min="15" max="19" width="9.140625" style="1"/>
  </cols>
  <sheetData>
    <row r="1" spans="1:22" s="1" customFormat="1" x14ac:dyDescent="0.25">
      <c r="M1" s="2"/>
    </row>
    <row r="2" spans="1:22" s="1" customFormat="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1:22" s="1" customFormat="1" x14ac:dyDescent="0.25">
      <c r="M3" s="2"/>
    </row>
    <row r="4" spans="1:22" ht="15" customHeight="1" x14ac:dyDescent="0.25">
      <c r="A4" s="6" t="s">
        <v>1</v>
      </c>
      <c r="B4" s="7">
        <v>2022</v>
      </c>
      <c r="C4" s="8"/>
      <c r="D4" s="9">
        <v>2023</v>
      </c>
      <c r="E4" s="8"/>
      <c r="F4" s="8"/>
      <c r="G4" s="8"/>
      <c r="H4" s="8"/>
      <c r="I4" s="10"/>
      <c r="J4" s="11" t="s">
        <v>2</v>
      </c>
      <c r="K4" s="12"/>
      <c r="L4" s="12"/>
      <c r="M4" s="13"/>
    </row>
    <row r="5" spans="1:22" ht="15" customHeight="1" x14ac:dyDescent="0.25">
      <c r="A5" s="15"/>
      <c r="B5" s="11" t="s">
        <v>3</v>
      </c>
      <c r="C5" s="13"/>
      <c r="D5" s="16" t="s">
        <v>4</v>
      </c>
      <c r="E5" s="17"/>
      <c r="F5" s="16" t="s">
        <v>5</v>
      </c>
      <c r="G5" s="17"/>
      <c r="H5" s="16" t="s">
        <v>6</v>
      </c>
      <c r="I5" s="17"/>
      <c r="J5" s="18" t="s">
        <v>7</v>
      </c>
      <c r="K5" s="19"/>
      <c r="L5" s="18" t="s">
        <v>8</v>
      </c>
      <c r="M5" s="19"/>
    </row>
    <row r="6" spans="1:22" ht="15" customHeight="1" x14ac:dyDescent="0.25">
      <c r="A6" s="15"/>
      <c r="B6" s="20" t="s">
        <v>9</v>
      </c>
      <c r="C6" s="21" t="s">
        <v>10</v>
      </c>
      <c r="D6" s="21" t="s">
        <v>9</v>
      </c>
      <c r="E6" s="21" t="s">
        <v>10</v>
      </c>
      <c r="F6" s="21" t="s">
        <v>9</v>
      </c>
      <c r="G6" s="21" t="s">
        <v>10</v>
      </c>
      <c r="H6" s="21" t="s">
        <v>9</v>
      </c>
      <c r="I6" s="21" t="s">
        <v>10</v>
      </c>
      <c r="J6" s="21" t="s">
        <v>9</v>
      </c>
      <c r="K6" s="21" t="s">
        <v>10</v>
      </c>
      <c r="L6" s="21" t="s">
        <v>9</v>
      </c>
      <c r="M6" s="21" t="s">
        <v>10</v>
      </c>
    </row>
    <row r="7" spans="1:22" ht="37.5" customHeight="1" x14ac:dyDescent="0.25">
      <c r="A7" s="2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22" s="33" customFormat="1" x14ac:dyDescent="0.25">
      <c r="A8" s="25" t="s">
        <v>11</v>
      </c>
      <c r="B8" s="26">
        <v>469.78500000000003</v>
      </c>
      <c r="C8" s="27">
        <v>5543.47</v>
      </c>
      <c r="D8" s="26">
        <v>18173.618000000002</v>
      </c>
      <c r="E8" s="27">
        <v>20274.560000000001</v>
      </c>
      <c r="F8" s="28">
        <v>1237.154</v>
      </c>
      <c r="G8" s="29">
        <v>47.06</v>
      </c>
      <c r="H8" s="28">
        <v>6643.49</v>
      </c>
      <c r="I8" s="29">
        <v>934.21199999999999</v>
      </c>
      <c r="J8" s="28">
        <f t="shared" ref="J8:K13" si="0">+((H8*100/F8)-100)</f>
        <v>436.99781918823362</v>
      </c>
      <c r="K8" s="30">
        <f t="shared" si="0"/>
        <v>1885.1508712282191</v>
      </c>
      <c r="L8" s="28">
        <f t="shared" ref="L8:M13" si="1">+((H8*100/B8)-100)</f>
        <v>1314.1554115180347</v>
      </c>
      <c r="M8" s="31">
        <f t="shared" si="1"/>
        <v>-83.147523121799168</v>
      </c>
      <c r="N8" s="32"/>
      <c r="O8" s="32"/>
      <c r="P8" s="32"/>
      <c r="Q8" s="32"/>
      <c r="R8" s="32"/>
      <c r="S8" s="32"/>
      <c r="T8" s="32"/>
      <c r="U8" s="32"/>
      <c r="V8" s="32"/>
    </row>
    <row r="9" spans="1:22" s="33" customFormat="1" x14ac:dyDescent="0.25">
      <c r="A9" s="34" t="s">
        <v>12</v>
      </c>
      <c r="B9" s="35">
        <v>0</v>
      </c>
      <c r="C9" s="36">
        <v>0</v>
      </c>
      <c r="D9" s="35">
        <v>940.70299999999997</v>
      </c>
      <c r="E9" s="36">
        <v>17</v>
      </c>
      <c r="F9" s="37">
        <v>0</v>
      </c>
      <c r="G9" s="38">
        <v>0</v>
      </c>
      <c r="H9" s="37">
        <v>177.839</v>
      </c>
      <c r="I9" s="39">
        <v>0</v>
      </c>
      <c r="J9" s="40" t="s">
        <v>13</v>
      </c>
      <c r="K9" s="41" t="s">
        <v>13</v>
      </c>
      <c r="L9" s="40" t="s">
        <v>13</v>
      </c>
      <c r="M9" s="42" t="s">
        <v>13</v>
      </c>
      <c r="N9" s="43"/>
      <c r="O9" s="43"/>
      <c r="P9" s="44"/>
      <c r="Q9" s="44"/>
      <c r="R9" s="44"/>
      <c r="S9" s="45"/>
    </row>
    <row r="10" spans="1:22" x14ac:dyDescent="0.25">
      <c r="A10" s="46" t="s">
        <v>14</v>
      </c>
      <c r="B10" s="47">
        <v>93.051000000000002</v>
      </c>
      <c r="C10" s="48">
        <v>793.32</v>
      </c>
      <c r="D10" s="47">
        <v>2386.0099999999998</v>
      </c>
      <c r="E10" s="48">
        <v>117.43</v>
      </c>
      <c r="F10" s="49">
        <v>170.09800000000001</v>
      </c>
      <c r="G10" s="38">
        <v>0</v>
      </c>
      <c r="H10" s="49">
        <v>629.10599999999999</v>
      </c>
      <c r="I10" s="50">
        <v>0</v>
      </c>
      <c r="J10" s="40">
        <f>+((H10*100/F10)-100)</f>
        <v>269.84914578654656</v>
      </c>
      <c r="K10" s="41" t="s">
        <v>13</v>
      </c>
      <c r="L10" s="40">
        <f t="shared" si="1"/>
        <v>576.08730696069892</v>
      </c>
      <c r="M10" s="42" t="s">
        <v>13</v>
      </c>
      <c r="N10" s="32"/>
      <c r="O10" s="32"/>
      <c r="P10" s="51"/>
      <c r="Q10" s="51"/>
    </row>
    <row r="11" spans="1:22" x14ac:dyDescent="0.25">
      <c r="A11" s="52" t="s">
        <v>15</v>
      </c>
      <c r="B11" s="47">
        <v>126.26</v>
      </c>
      <c r="C11" s="48">
        <v>2363.59</v>
      </c>
      <c r="D11" s="47">
        <v>11540.996999999999</v>
      </c>
      <c r="E11" s="48">
        <v>18920.45</v>
      </c>
      <c r="F11" s="49">
        <v>474.96600000000001</v>
      </c>
      <c r="G11" s="38">
        <v>0</v>
      </c>
      <c r="H11" s="49">
        <v>3755.3029999999999</v>
      </c>
      <c r="I11" s="50">
        <v>565.07999999999993</v>
      </c>
      <c r="J11" s="53">
        <f t="shared" si="0"/>
        <v>690.64669892160703</v>
      </c>
      <c r="K11" s="54" t="s">
        <v>13</v>
      </c>
      <c r="L11" s="55">
        <f t="shared" si="1"/>
        <v>2874.2618406462852</v>
      </c>
      <c r="M11" s="56">
        <f t="shared" si="1"/>
        <v>-76.092300272043801</v>
      </c>
      <c r="O11" s="14"/>
      <c r="P11" s="51"/>
      <c r="Q11" s="51"/>
    </row>
    <row r="12" spans="1:22" x14ac:dyDescent="0.25">
      <c r="A12" s="52" t="s">
        <v>16</v>
      </c>
      <c r="B12" s="47">
        <v>0</v>
      </c>
      <c r="C12" s="48">
        <v>105.56</v>
      </c>
      <c r="D12" s="47">
        <v>1026.4169999999999</v>
      </c>
      <c r="E12" s="48">
        <v>39.619999999999997</v>
      </c>
      <c r="F12" s="49">
        <v>94.687999999999988</v>
      </c>
      <c r="G12" s="38">
        <v>0</v>
      </c>
      <c r="H12" s="49">
        <v>532.68200000000002</v>
      </c>
      <c r="I12" s="50">
        <v>0</v>
      </c>
      <c r="J12" s="53">
        <f t="shared" si="0"/>
        <v>462.56547820209539</v>
      </c>
      <c r="K12" s="54" t="s">
        <v>13</v>
      </c>
      <c r="L12" s="55" t="s">
        <v>13</v>
      </c>
      <c r="M12" s="56" t="s">
        <v>13</v>
      </c>
      <c r="N12" s="32"/>
      <c r="O12" s="32"/>
      <c r="P12" s="51"/>
      <c r="Q12" s="51"/>
    </row>
    <row r="13" spans="1:22" x14ac:dyDescent="0.25">
      <c r="A13" s="57" t="s">
        <v>17</v>
      </c>
      <c r="B13" s="47">
        <v>250.47399999999999</v>
      </c>
      <c r="C13" s="48">
        <v>2281</v>
      </c>
      <c r="D13" s="47">
        <v>2263.1350000000002</v>
      </c>
      <c r="E13" s="48">
        <v>1180.06</v>
      </c>
      <c r="F13" s="49">
        <v>482.654</v>
      </c>
      <c r="G13" s="38">
        <v>47.06</v>
      </c>
      <c r="H13" s="49">
        <v>1548.56</v>
      </c>
      <c r="I13" s="50">
        <v>369.13200000000001</v>
      </c>
      <c r="J13" s="36">
        <f t="shared" si="0"/>
        <v>220.84267404807588</v>
      </c>
      <c r="K13" s="58">
        <f t="shared" si="0"/>
        <v>684.38589035274106</v>
      </c>
      <c r="L13" s="36">
        <f t="shared" si="1"/>
        <v>518.25179459744322</v>
      </c>
      <c r="M13" s="59">
        <f t="shared" si="1"/>
        <v>-83.817097764138538</v>
      </c>
      <c r="N13" s="32"/>
    </row>
    <row r="14" spans="1:22" x14ac:dyDescent="0.25">
      <c r="A14" s="60" t="s">
        <v>18</v>
      </c>
      <c r="B14" s="47">
        <v>0</v>
      </c>
      <c r="C14" s="48">
        <v>0</v>
      </c>
      <c r="D14" s="47">
        <v>16.356000000000002</v>
      </c>
      <c r="E14" s="48">
        <v>0</v>
      </c>
      <c r="F14" s="49">
        <v>14.747999999999999</v>
      </c>
      <c r="G14" s="61">
        <v>0</v>
      </c>
      <c r="H14" s="49">
        <v>0</v>
      </c>
      <c r="I14" s="62">
        <v>0</v>
      </c>
      <c r="J14" s="36" t="s">
        <v>13</v>
      </c>
      <c r="K14" s="58" t="s">
        <v>13</v>
      </c>
      <c r="L14" s="36" t="s">
        <v>13</v>
      </c>
      <c r="M14" s="59" t="s">
        <v>13</v>
      </c>
      <c r="O14" s="14"/>
      <c r="P14" s="51"/>
      <c r="Q14" s="51"/>
    </row>
    <row r="15" spans="1:22" s="33" customFormat="1" x14ac:dyDescent="0.25">
      <c r="A15" s="63" t="s">
        <v>19</v>
      </c>
      <c r="B15" s="64">
        <v>0</v>
      </c>
      <c r="C15" s="65">
        <v>0</v>
      </c>
      <c r="D15" s="64">
        <v>0</v>
      </c>
      <c r="E15" s="65">
        <v>0</v>
      </c>
      <c r="F15" s="64">
        <v>0</v>
      </c>
      <c r="G15" s="65">
        <v>0</v>
      </c>
      <c r="H15" s="66">
        <v>0</v>
      </c>
      <c r="I15" s="39">
        <v>0</v>
      </c>
      <c r="J15" s="67" t="s">
        <v>13</v>
      </c>
      <c r="K15" s="68" t="s">
        <v>13</v>
      </c>
      <c r="L15" s="67" t="s">
        <v>13</v>
      </c>
      <c r="M15" s="69" t="s">
        <v>13</v>
      </c>
      <c r="N15" s="70"/>
      <c r="O15" s="70"/>
      <c r="P15" s="70"/>
      <c r="Q15" s="70"/>
      <c r="R15" s="70"/>
      <c r="S15" s="70"/>
    </row>
    <row r="16" spans="1:22" x14ac:dyDescent="0.25">
      <c r="A16" s="46" t="s">
        <v>14</v>
      </c>
      <c r="B16" s="71">
        <v>0</v>
      </c>
      <c r="C16" s="72">
        <v>0</v>
      </c>
      <c r="D16" s="71">
        <v>0</v>
      </c>
      <c r="E16" s="73">
        <v>0</v>
      </c>
      <c r="F16" s="71">
        <v>0</v>
      </c>
      <c r="G16" s="72">
        <v>0</v>
      </c>
      <c r="H16" s="74">
        <v>0</v>
      </c>
      <c r="I16" s="39">
        <v>0</v>
      </c>
      <c r="J16" s="40" t="s">
        <v>13</v>
      </c>
      <c r="K16" s="41" t="s">
        <v>13</v>
      </c>
      <c r="L16" s="75" t="s">
        <v>13</v>
      </c>
      <c r="M16" s="42" t="s">
        <v>13</v>
      </c>
      <c r="O16" s="14"/>
      <c r="P16" s="51"/>
      <c r="Q16" s="51"/>
    </row>
    <row r="17" spans="1:19" x14ac:dyDescent="0.25">
      <c r="A17" s="57" t="s">
        <v>15</v>
      </c>
      <c r="B17" s="76">
        <v>0</v>
      </c>
      <c r="C17" s="77">
        <v>0</v>
      </c>
      <c r="D17" s="76">
        <v>0</v>
      </c>
      <c r="E17" s="78">
        <v>0</v>
      </c>
      <c r="F17" s="76">
        <v>0</v>
      </c>
      <c r="G17" s="77">
        <v>0</v>
      </c>
      <c r="H17" s="79">
        <v>0</v>
      </c>
      <c r="I17" s="80">
        <v>0</v>
      </c>
      <c r="J17" s="36" t="s">
        <v>13</v>
      </c>
      <c r="K17" s="58" t="s">
        <v>13</v>
      </c>
      <c r="L17" s="36" t="s">
        <v>13</v>
      </c>
      <c r="M17" s="59" t="s">
        <v>13</v>
      </c>
      <c r="O17" s="14"/>
      <c r="P17" s="51"/>
      <c r="Q17" s="51"/>
    </row>
    <row r="18" spans="1:19" s="33" customFormat="1" x14ac:dyDescent="0.25">
      <c r="A18" s="63" t="s">
        <v>20</v>
      </c>
      <c r="B18" s="26">
        <v>746.61900000000003</v>
      </c>
      <c r="C18" s="27">
        <v>1026.8</v>
      </c>
      <c r="D18" s="26">
        <v>1244.4110000000001</v>
      </c>
      <c r="E18" s="27">
        <v>5586.36</v>
      </c>
      <c r="F18" s="26">
        <v>1281.1479999999999</v>
      </c>
      <c r="G18" s="81">
        <v>1730.69</v>
      </c>
      <c r="H18" s="28">
        <v>20735.051000000003</v>
      </c>
      <c r="I18" s="39">
        <v>1699.7840000000001</v>
      </c>
      <c r="J18" s="67">
        <f t="shared" ref="J18:K30" si="2">+((H18*100/F18)-100)</f>
        <v>1518.4742902459361</v>
      </c>
      <c r="K18" s="68">
        <f t="shared" si="2"/>
        <v>-1.7857617482044645</v>
      </c>
      <c r="L18" s="67">
        <f t="shared" ref="L18:M30" si="3">+((H18*100/B18)-100)</f>
        <v>2677.1930529493629</v>
      </c>
      <c r="M18" s="69">
        <f t="shared" si="3"/>
        <v>65.541877678223642</v>
      </c>
      <c r="N18" s="70"/>
      <c r="O18" s="70"/>
      <c r="P18" s="70"/>
      <c r="Q18" s="70"/>
      <c r="R18" s="70"/>
      <c r="S18" s="70"/>
    </row>
    <row r="19" spans="1:19" x14ac:dyDescent="0.25">
      <c r="A19" s="46" t="s">
        <v>14</v>
      </c>
      <c r="B19" s="35">
        <v>0</v>
      </c>
      <c r="C19" s="36">
        <v>0</v>
      </c>
      <c r="D19" s="35">
        <v>105.38</v>
      </c>
      <c r="E19" s="36">
        <v>50.44</v>
      </c>
      <c r="F19" s="35">
        <v>46.322000000000003</v>
      </c>
      <c r="G19" s="82">
        <v>0</v>
      </c>
      <c r="H19" s="37">
        <v>3747.94</v>
      </c>
      <c r="I19" s="39">
        <v>0</v>
      </c>
      <c r="J19" s="40">
        <f t="shared" si="2"/>
        <v>7991.0582444626734</v>
      </c>
      <c r="K19" s="41" t="s">
        <v>13</v>
      </c>
      <c r="L19" s="40" t="s">
        <v>13</v>
      </c>
      <c r="M19" s="42" t="s">
        <v>13</v>
      </c>
      <c r="O19" s="14"/>
      <c r="P19" s="51"/>
      <c r="Q19" s="51"/>
    </row>
    <row r="20" spans="1:19" x14ac:dyDescent="0.25">
      <c r="A20" s="52" t="s">
        <v>15</v>
      </c>
      <c r="B20" s="47">
        <v>198.64500000000001</v>
      </c>
      <c r="C20" s="83">
        <v>1026.8</v>
      </c>
      <c r="D20" s="47">
        <v>404.798</v>
      </c>
      <c r="E20" s="48">
        <v>1142.24</v>
      </c>
      <c r="F20" s="47">
        <v>22.686</v>
      </c>
      <c r="G20" s="83">
        <v>24.28</v>
      </c>
      <c r="H20" s="49">
        <v>16186.169</v>
      </c>
      <c r="I20" s="50">
        <v>24.58</v>
      </c>
      <c r="J20" s="53">
        <f t="shared" si="2"/>
        <v>71248.712862558401</v>
      </c>
      <c r="K20" s="54">
        <f t="shared" si="2"/>
        <v>1.2355848434925747</v>
      </c>
      <c r="L20" s="55">
        <f t="shared" si="3"/>
        <v>8048.2891590525805</v>
      </c>
      <c r="M20" s="56">
        <f t="shared" si="3"/>
        <v>-97.60615504479938</v>
      </c>
      <c r="O20" s="14"/>
      <c r="P20" s="51"/>
      <c r="Q20" s="51"/>
    </row>
    <row r="21" spans="1:19" x14ac:dyDescent="0.25">
      <c r="A21" s="57" t="s">
        <v>21</v>
      </c>
      <c r="B21" s="76">
        <v>547.97400000000005</v>
      </c>
      <c r="C21" s="78">
        <v>0</v>
      </c>
      <c r="D21" s="47">
        <v>734.23299999999995</v>
      </c>
      <c r="E21" s="48">
        <v>4393.68</v>
      </c>
      <c r="F21" s="47">
        <v>1212.1400000000001</v>
      </c>
      <c r="G21" s="83">
        <v>1706.41</v>
      </c>
      <c r="H21" s="49">
        <v>800.94200000000001</v>
      </c>
      <c r="I21" s="62">
        <v>1675.204</v>
      </c>
      <c r="J21" s="84">
        <f t="shared" si="2"/>
        <v>-33.923309188707577</v>
      </c>
      <c r="K21" s="85">
        <f t="shared" si="2"/>
        <v>-1.8287515895945319</v>
      </c>
      <c r="L21" s="86">
        <f t="shared" si="3"/>
        <v>46.164234069499628</v>
      </c>
      <c r="M21" s="87" t="s">
        <v>13</v>
      </c>
      <c r="O21" s="14"/>
      <c r="P21" s="51"/>
      <c r="Q21" s="51"/>
    </row>
    <row r="22" spans="1:19" x14ac:dyDescent="0.25">
      <c r="A22" s="88" t="s">
        <v>22</v>
      </c>
      <c r="B22" s="35">
        <v>0</v>
      </c>
      <c r="C22" s="36">
        <v>25.16</v>
      </c>
      <c r="D22" s="71">
        <v>24.4</v>
      </c>
      <c r="E22" s="73">
        <v>0</v>
      </c>
      <c r="F22" s="71">
        <v>0</v>
      </c>
      <c r="G22" s="72">
        <v>0</v>
      </c>
      <c r="H22" s="74">
        <v>41.723999999999997</v>
      </c>
      <c r="I22" s="39">
        <v>0</v>
      </c>
      <c r="J22" s="89" t="s">
        <v>13</v>
      </c>
      <c r="K22" s="41" t="s">
        <v>13</v>
      </c>
      <c r="L22" s="90" t="s">
        <v>13</v>
      </c>
      <c r="M22" s="42" t="s">
        <v>13</v>
      </c>
      <c r="O22" s="14"/>
      <c r="P22" s="51"/>
      <c r="Q22" s="51"/>
    </row>
    <row r="23" spans="1:19" x14ac:dyDescent="0.25">
      <c r="A23" s="52" t="s">
        <v>23</v>
      </c>
      <c r="B23" s="47">
        <v>8</v>
      </c>
      <c r="C23" s="83">
        <v>0</v>
      </c>
      <c r="D23" s="47">
        <v>24</v>
      </c>
      <c r="E23" s="48">
        <v>158.12</v>
      </c>
      <c r="F23" s="47">
        <v>30</v>
      </c>
      <c r="G23" s="83">
        <v>0</v>
      </c>
      <c r="H23" s="49">
        <v>24</v>
      </c>
      <c r="I23" s="50">
        <v>0</v>
      </c>
      <c r="J23" s="91">
        <f>+((H23*100/F23)-100)</f>
        <v>-20</v>
      </c>
      <c r="K23" s="54" t="s">
        <v>13</v>
      </c>
      <c r="L23" s="92">
        <f t="shared" si="3"/>
        <v>200</v>
      </c>
      <c r="M23" s="56" t="s">
        <v>13</v>
      </c>
      <c r="O23" s="14"/>
      <c r="P23" s="51"/>
      <c r="Q23" s="51"/>
    </row>
    <row r="24" spans="1:19" x14ac:dyDescent="0.25">
      <c r="A24" s="52" t="s">
        <v>24</v>
      </c>
      <c r="B24" s="47">
        <v>0</v>
      </c>
      <c r="C24" s="83">
        <v>24.24</v>
      </c>
      <c r="D24" s="47">
        <v>778.20399999999995</v>
      </c>
      <c r="E24" s="48">
        <v>169.67</v>
      </c>
      <c r="F24" s="47">
        <v>427.1</v>
      </c>
      <c r="G24" s="83">
        <v>45.08</v>
      </c>
      <c r="H24" s="49">
        <v>266.33600000000001</v>
      </c>
      <c r="I24" s="50">
        <v>26.26</v>
      </c>
      <c r="J24" s="91">
        <f t="shared" si="2"/>
        <v>-37.640833528447672</v>
      </c>
      <c r="K24" s="54">
        <f t="shared" si="2"/>
        <v>-41.74800354924578</v>
      </c>
      <c r="L24" s="92" t="s">
        <v>13</v>
      </c>
      <c r="M24" s="56">
        <f t="shared" si="3"/>
        <v>8.3333333333333428</v>
      </c>
      <c r="O24" s="14"/>
      <c r="P24" s="51"/>
      <c r="Q24" s="51"/>
    </row>
    <row r="25" spans="1:19" x14ac:dyDescent="0.25">
      <c r="A25" s="52" t="s">
        <v>25</v>
      </c>
      <c r="B25" s="47">
        <v>0</v>
      </c>
      <c r="C25" s="83">
        <v>821.14</v>
      </c>
      <c r="D25" s="47">
        <v>0</v>
      </c>
      <c r="E25" s="48">
        <v>599.16</v>
      </c>
      <c r="F25" s="47">
        <v>35.200000000000003</v>
      </c>
      <c r="G25" s="83">
        <v>80.540000000000006</v>
      </c>
      <c r="H25" s="49">
        <v>0</v>
      </c>
      <c r="I25" s="50">
        <v>474.52</v>
      </c>
      <c r="J25" s="91" t="s">
        <v>13</v>
      </c>
      <c r="K25" s="54">
        <f t="shared" si="2"/>
        <v>489.17308169853482</v>
      </c>
      <c r="L25" s="92" t="s">
        <v>13</v>
      </c>
      <c r="M25" s="56">
        <f t="shared" si="3"/>
        <v>-42.212046666829039</v>
      </c>
      <c r="O25" s="14"/>
      <c r="P25" s="51"/>
      <c r="Q25" s="51"/>
    </row>
    <row r="26" spans="1:19" x14ac:dyDescent="0.25">
      <c r="A26" s="52" t="s">
        <v>26</v>
      </c>
      <c r="B26" s="47">
        <v>36.44</v>
      </c>
      <c r="C26" s="83">
        <v>28.48</v>
      </c>
      <c r="D26" s="47">
        <v>718.42</v>
      </c>
      <c r="E26" s="48">
        <v>702.46600000000001</v>
      </c>
      <c r="F26" s="47">
        <v>10</v>
      </c>
      <c r="G26" s="83">
        <v>0</v>
      </c>
      <c r="H26" s="49">
        <v>32.462000000000003</v>
      </c>
      <c r="I26" s="50">
        <v>0</v>
      </c>
      <c r="J26" s="92">
        <f t="shared" ref="J26:J29" si="4">+((H26*100/F26)-100)</f>
        <v>224.62</v>
      </c>
      <c r="K26" s="54" t="s">
        <v>13</v>
      </c>
      <c r="L26" s="92">
        <f t="shared" si="3"/>
        <v>-10.916575192096587</v>
      </c>
      <c r="M26" s="56" t="s">
        <v>13</v>
      </c>
      <c r="O26" s="14"/>
      <c r="P26" s="51"/>
      <c r="Q26" s="51"/>
    </row>
    <row r="27" spans="1:19" x14ac:dyDescent="0.25">
      <c r="A27" s="52" t="s">
        <v>27</v>
      </c>
      <c r="B27" s="47">
        <v>102.14</v>
      </c>
      <c r="C27" s="83">
        <v>26.94</v>
      </c>
      <c r="D27" s="47">
        <v>390.12</v>
      </c>
      <c r="E27" s="48">
        <v>260.78399999999999</v>
      </c>
      <c r="F27" s="47">
        <v>10.271000000000001</v>
      </c>
      <c r="G27" s="83">
        <v>0</v>
      </c>
      <c r="H27" s="49">
        <v>20</v>
      </c>
      <c r="I27" s="50">
        <v>0</v>
      </c>
      <c r="J27" s="92">
        <f t="shared" si="4"/>
        <v>94.723006523220704</v>
      </c>
      <c r="K27" s="54" t="s">
        <v>13</v>
      </c>
      <c r="L27" s="92">
        <f t="shared" si="3"/>
        <v>-80.419032700215382</v>
      </c>
      <c r="M27" s="56" t="s">
        <v>13</v>
      </c>
      <c r="O27" s="14"/>
      <c r="P27" s="51"/>
      <c r="Q27" s="51"/>
    </row>
    <row r="28" spans="1:19" x14ac:dyDescent="0.25">
      <c r="A28" s="52" t="s">
        <v>28</v>
      </c>
      <c r="B28" s="47">
        <v>0</v>
      </c>
      <c r="C28" s="48">
        <v>195.56</v>
      </c>
      <c r="D28" s="47">
        <v>540.03</v>
      </c>
      <c r="E28" s="48">
        <v>1962.473</v>
      </c>
      <c r="F28" s="47">
        <v>18.86</v>
      </c>
      <c r="G28" s="83">
        <v>0</v>
      </c>
      <c r="H28" s="49">
        <v>166.084</v>
      </c>
      <c r="I28" s="50">
        <v>0</v>
      </c>
      <c r="J28" s="92">
        <f t="shared" si="4"/>
        <v>780.61505832449643</v>
      </c>
      <c r="K28" s="54" t="s">
        <v>13</v>
      </c>
      <c r="L28" s="92" t="s">
        <v>13</v>
      </c>
      <c r="M28" s="56" t="s">
        <v>13</v>
      </c>
      <c r="O28" s="14"/>
      <c r="P28" s="51"/>
      <c r="Q28" s="51"/>
    </row>
    <row r="29" spans="1:19" x14ac:dyDescent="0.25">
      <c r="A29" s="93" t="s">
        <v>29</v>
      </c>
      <c r="B29" s="47">
        <v>0</v>
      </c>
      <c r="C29" s="48">
        <v>0</v>
      </c>
      <c r="D29" s="47">
        <v>0</v>
      </c>
      <c r="E29" s="48">
        <v>0</v>
      </c>
      <c r="F29" s="47">
        <v>0</v>
      </c>
      <c r="G29" s="83">
        <v>0</v>
      </c>
      <c r="H29" s="49">
        <v>0</v>
      </c>
      <c r="I29" s="50">
        <v>10.5</v>
      </c>
      <c r="J29" s="92" t="s">
        <v>13</v>
      </c>
      <c r="K29" s="54" t="s">
        <v>13</v>
      </c>
      <c r="L29" s="92" t="s">
        <v>13</v>
      </c>
      <c r="M29" s="56" t="s">
        <v>13</v>
      </c>
      <c r="O29" s="14"/>
      <c r="P29" s="51"/>
      <c r="Q29" s="51"/>
    </row>
    <row r="30" spans="1:19" s="1" customFormat="1" x14ac:dyDescent="0.25">
      <c r="A30" s="94" t="s">
        <v>30</v>
      </c>
      <c r="B30" s="95">
        <v>1362.98</v>
      </c>
      <c r="C30" s="96">
        <v>7691.7900000000009</v>
      </c>
      <c r="D30" s="97">
        <v>21893.203000000001</v>
      </c>
      <c r="E30" s="98">
        <v>29713.593000000001</v>
      </c>
      <c r="F30" s="99">
        <v>3049.7330000000002</v>
      </c>
      <c r="G30" s="99">
        <v>1903.37</v>
      </c>
      <c r="H30" s="99">
        <v>27929.146999999997</v>
      </c>
      <c r="I30" s="99">
        <v>3145.2760000000003</v>
      </c>
      <c r="J30" s="99">
        <f>+((H30*100/F30)-100)</f>
        <v>815.7899068541409</v>
      </c>
      <c r="K30" s="99">
        <f>+((I30*100/G30)-100)</f>
        <v>65.247744789504964</v>
      </c>
      <c r="L30" s="99">
        <f>+((H30*100/B30)-100)</f>
        <v>1949.1237582356307</v>
      </c>
      <c r="M30" s="97">
        <f>+((I30*100/C30)-100)</f>
        <v>-59.108660012818859</v>
      </c>
    </row>
    <row r="31" spans="1:19" s="1" customFormat="1" x14ac:dyDescent="0.25">
      <c r="A31" s="100" t="s">
        <v>31</v>
      </c>
      <c r="B31" s="101"/>
      <c r="C31" s="101"/>
      <c r="D31" s="101"/>
      <c r="E31" s="101"/>
      <c r="F31" s="101"/>
      <c r="G31" s="101"/>
      <c r="H31" s="101"/>
      <c r="I31" s="101"/>
      <c r="J31" s="100"/>
      <c r="K31" s="100"/>
      <c r="L31" s="100"/>
      <c r="M31" s="100"/>
    </row>
    <row r="32" spans="1:19" s="1" customFormat="1" ht="15" customHeight="1" x14ac:dyDescent="0.25">
      <c r="A32" s="102" t="s">
        <v>32</v>
      </c>
      <c r="B32" s="102"/>
      <c r="C32" s="102"/>
      <c r="D32" s="102"/>
      <c r="E32" s="102"/>
      <c r="F32" s="103"/>
      <c r="G32" s="103"/>
      <c r="H32" s="103"/>
      <c r="I32" s="103"/>
      <c r="K32" s="51"/>
      <c r="L32" s="51"/>
      <c r="M32" s="51"/>
    </row>
    <row r="33" spans="1:13" s="1" customFormat="1" x14ac:dyDescent="0.25">
      <c r="A33" s="102" t="s">
        <v>33</v>
      </c>
      <c r="B33" s="102"/>
      <c r="C33" s="102"/>
      <c r="D33" s="102"/>
      <c r="E33" s="102"/>
      <c r="F33" s="104"/>
      <c r="J33" s="105"/>
      <c r="K33" s="51"/>
      <c r="L33" s="51"/>
      <c r="M33" s="51"/>
    </row>
    <row r="34" spans="1:13" s="1" customFormat="1" ht="15" customHeight="1" x14ac:dyDescent="0.25">
      <c r="A34" s="106" t="s">
        <v>34</v>
      </c>
      <c r="B34" s="107"/>
      <c r="C34" s="107"/>
      <c r="D34" s="107"/>
      <c r="E34" s="107"/>
      <c r="F34" s="107"/>
      <c r="G34" s="107"/>
      <c r="H34" s="107"/>
      <c r="I34" s="107"/>
      <c r="J34" s="108"/>
      <c r="K34" s="105" t="s">
        <v>35</v>
      </c>
      <c r="L34" s="100"/>
      <c r="M34" s="100"/>
    </row>
    <row r="35" spans="1:13" s="1" customFormat="1" x14ac:dyDescent="0.25">
      <c r="B35" s="51"/>
      <c r="C35" s="51"/>
    </row>
    <row r="36" spans="1:13" s="1" customFormat="1" x14ac:dyDescent="0.25">
      <c r="J36" s="105"/>
    </row>
    <row r="37" spans="1:13" s="1" customFormat="1" x14ac:dyDescent="0.25"/>
    <row r="38" spans="1:13" s="1" customFormat="1" x14ac:dyDescent="0.25"/>
    <row r="39" spans="1:13" s="1" customFormat="1" x14ac:dyDescent="0.25"/>
    <row r="40" spans="1:13" s="1" customFormat="1" x14ac:dyDescent="0.25"/>
    <row r="41" spans="1:13" s="1" customFormat="1" x14ac:dyDescent="0.25"/>
    <row r="42" spans="1:13" s="1" customFormat="1" x14ac:dyDescent="0.25"/>
    <row r="43" spans="1:13" s="1" customFormat="1" x14ac:dyDescent="0.25"/>
    <row r="44" spans="1:13" s="1" customFormat="1" x14ac:dyDescent="0.25"/>
    <row r="45" spans="1:13" s="1" customFormat="1" x14ac:dyDescent="0.25"/>
    <row r="46" spans="1:13" s="1" customFormat="1" x14ac:dyDescent="0.25"/>
    <row r="47" spans="1:13" s="1" customFormat="1" x14ac:dyDescent="0.25"/>
    <row r="48" spans="1:13" s="1" customFormat="1" x14ac:dyDescent="0.25"/>
    <row r="49" spans="1:19" s="1" customFormat="1" x14ac:dyDescent="0.25"/>
    <row r="50" spans="1:19" s="1" customFormat="1" x14ac:dyDescent="0.25"/>
    <row r="51" spans="1:19" s="1" customFormat="1" x14ac:dyDescent="0.25"/>
    <row r="52" spans="1:19" s="1" customFormat="1" x14ac:dyDescent="0.25"/>
    <row r="53" spans="1:19" s="1" customFormat="1" x14ac:dyDescent="0.25"/>
    <row r="54" spans="1:19" s="1" customFormat="1" x14ac:dyDescent="0.25"/>
    <row r="55" spans="1:19" s="1" customFormat="1" x14ac:dyDescent="0.25"/>
    <row r="56" spans="1:1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/>
      <c r="O56"/>
      <c r="P56"/>
      <c r="Q56"/>
      <c r="R56"/>
      <c r="S56"/>
    </row>
    <row r="57" spans="1:1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/>
      <c r="O57"/>
      <c r="P57"/>
      <c r="Q57"/>
      <c r="R57"/>
      <c r="S57"/>
    </row>
  </sheetData>
  <mergeCells count="24">
    <mergeCell ref="K6:K7"/>
    <mergeCell ref="L6:L7"/>
    <mergeCell ref="M6:M7"/>
    <mergeCell ref="A34:J34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M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26_28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2023-07-19T07:28:44Z</dcterms:created>
  <dcterms:modified xsi:type="dcterms:W3CDTF">2023-07-19T07:29:41Z</dcterms:modified>
</cp:coreProperties>
</file>