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iuntimas_Lietuvos_kainos_kiekiai\2023\Grudai\"/>
    </mc:Choice>
  </mc:AlternateContent>
  <xr:revisionPtr revIDLastSave="0" documentId="13_ncr:1_{B3F361E4-E597-4961-BD3E-F1A24F0B5673}" xr6:coauthVersionLast="47" xr6:coauthVersionMax="47" xr10:uidLastSave="{00000000-0000-0000-0000-000000000000}"/>
  <bookViews>
    <workbookView xWindow="-120" yWindow="-120" windowWidth="29040" windowHeight="17640" xr2:uid="{76A64709-2FE8-47A8-890B-FE536506F99C}"/>
  </bookViews>
  <sheets>
    <sheet name="33_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M25" i="1"/>
  <c r="L25" i="1"/>
  <c r="M24" i="1"/>
  <c r="L24" i="1"/>
  <c r="K24" i="1"/>
  <c r="J24" i="1"/>
  <c r="M22" i="1"/>
  <c r="L22" i="1"/>
  <c r="K22" i="1"/>
  <c r="J22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</calcChain>
</file>

<file path=xl/sharedStrings.xml><?xml version="1.0" encoding="utf-8"?>
<sst xmlns="http://schemas.openxmlformats.org/spreadsheetml/2006/main" count="98" uniqueCount="38">
  <si>
    <t xml:space="preserve">Grūdų  ir aliejinių augalų sėklų  supirkimo kainų (iš augintojų ir kitų vidaus rinkos ūkio subjektų) suvestinė ataskaita 
(2023 m. 33– 35 sav.) pagal GS-1,  EUR/t 
 </t>
  </si>
  <si>
    <t xml:space="preserve">                      Data
Grūdai</t>
  </si>
  <si>
    <t>Pokytis, %</t>
  </si>
  <si>
    <t>35  sav.  (08 29–09 04)</t>
  </si>
  <si>
    <t>33  sav.  (08 14–20)</t>
  </si>
  <si>
    <t>34  sav.  (08 21–27)</t>
  </si>
  <si>
    <t>35  sav.  (08 28–09 03)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</si>
  <si>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</si>
  <si>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</si>
  <si>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</si>
  <si>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</si>
  <si>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</si>
  <si>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</si>
  <si>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</si>
  <si>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</si>
  <si>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</si>
  <si>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</si>
  <si>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</si>
  <si>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 xml:space="preserve">● 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</si>
  <si>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</si>
  <si>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</si>
  <si>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</si>
  <si>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</si>
  <si>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</si>
  <si>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</si>
  <si>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</si>
  <si>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</si>
  <si>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</si>
  <si>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</si>
  <si>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</si>
  <si>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</si>
  <si>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</si>
  <si>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</si>
  <si>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</si>
  <si>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2023 m. 35 savaitę su  34 savaite</t>
  </si>
  <si>
    <t>**** lyginant 2023 m. 35 savaitę su 2022 m. 35 savaite</t>
  </si>
  <si>
    <t>Pastaba: grūdų bei aliejinių augalų sėklų  33  ir 34  savaičių supirkimo kainos patikslintos 2023-09-07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</si>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</sst>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3" fillId="2" borderId="5" xfId="0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indent="1"/>
    </xf>
    <xf numFmtId="4" fontId="5" fillId="0" borderId="20" xfId="0" applyNumberFormat="1" applyFont="1" applyBorder="1" applyAlignment="1">
      <alignment horizontal="right" vertical="center" indent="1"/>
    </xf>
    <xf numFmtId="4" fontId="5" fillId="0" borderId="21" xfId="0" applyNumberFormat="1" applyFont="1" applyBorder="1" applyAlignment="1">
      <alignment horizontal="right" vertical="center" indent="1"/>
    </xf>
    <xf numFmtId="0" fontId="1" fillId="0" borderId="4" xfId="0" applyFont="1" applyBorder="1"/>
    <xf numFmtId="0" fontId="1" fillId="0" borderId="1" xfId="0" applyFont="1" applyBorder="1"/>
    <xf numFmtId="0" fontId="1" fillId="0" borderId="0" xfId="0" applyFont="1"/>
    <xf numFmtId="0" fontId="4" fillId="0" borderId="22" xfId="0" applyFont="1" applyBorder="1" applyAlignment="1">
      <alignment vertical="center"/>
    </xf>
    <xf numFmtId="4" fontId="7" fillId="0" borderId="23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4" fontId="7" fillId="0" borderId="26" xfId="0" applyNumberFormat="1" applyFont="1" applyBorder="1" applyAlignment="1">
      <alignment horizontal="right" vertical="center" indent="1"/>
    </xf>
    <xf numFmtId="4" fontId="7" fillId="0" borderId="27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horizontal="right" vertical="center" indent="1"/>
    </xf>
    <xf numFmtId="4" fontId="7" fillId="0" borderId="4" xfId="0" applyNumberFormat="1" applyFont="1" applyBorder="1" applyAlignment="1">
      <alignment horizontal="right" vertical="center" indent="1"/>
    </xf>
    <xf numFmtId="0" fontId="3" fillId="0" borderId="2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" fontId="5" fillId="0" borderId="33" xfId="0" applyNumberFormat="1" applyFont="1" applyBorder="1" applyAlignment="1">
      <alignment horizontal="right" vertical="center" indent="1"/>
    </xf>
    <xf numFmtId="4" fontId="5" fillId="0" borderId="34" xfId="0" applyNumberFormat="1" applyFont="1" applyBorder="1" applyAlignment="1">
      <alignment horizontal="right" vertical="center" indent="1"/>
    </xf>
    <xf numFmtId="4" fontId="5" fillId="0" borderId="35" xfId="0" applyNumberFormat="1" applyFont="1" applyBorder="1" applyAlignment="1">
      <alignment horizontal="right" vertical="center" indent="1"/>
    </xf>
    <xf numFmtId="4" fontId="5" fillId="0" borderId="32" xfId="0" applyNumberFormat="1" applyFont="1" applyBorder="1" applyAlignment="1">
      <alignment horizontal="right" vertical="center" indent="1"/>
    </xf>
    <xf numFmtId="4" fontId="5" fillId="0" borderId="36" xfId="0" applyNumberFormat="1" applyFont="1" applyBorder="1" applyAlignment="1">
      <alignment horizontal="right" vertical="center" indent="1"/>
    </xf>
    <xf numFmtId="4" fontId="7" fillId="0" borderId="37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4" fontId="7" fillId="0" borderId="38" xfId="0" applyNumberFormat="1" applyFont="1" applyBorder="1" applyAlignment="1">
      <alignment horizontal="right" vertical="center" indent="1"/>
    </xf>
    <xf numFmtId="4" fontId="7" fillId="0" borderId="39" xfId="0" applyNumberFormat="1" applyFont="1" applyBorder="1" applyAlignment="1">
      <alignment horizontal="right" vertical="center" indent="1"/>
    </xf>
    <xf numFmtId="0" fontId="3" fillId="0" borderId="40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41" xfId="0" applyNumberFormat="1" applyFont="1" applyBorder="1" applyAlignment="1">
      <alignment horizontal="right" vertical="center" indent="1"/>
    </xf>
    <xf numFmtId="4" fontId="7" fillId="0" borderId="42" xfId="0" applyNumberFormat="1" applyFont="1" applyBorder="1" applyAlignment="1">
      <alignment horizontal="right" vertical="center" indent="1"/>
    </xf>
    <xf numFmtId="4" fontId="5" fillId="0" borderId="25" xfId="0" applyNumberFormat="1" applyFont="1" applyBorder="1" applyAlignment="1">
      <alignment horizontal="right" vertical="center" indent="1"/>
    </xf>
    <xf numFmtId="4" fontId="5" fillId="0" borderId="26" xfId="0" applyNumberFormat="1" applyFont="1" applyBorder="1" applyAlignment="1">
      <alignment horizontal="right" vertical="center" indent="1"/>
    </xf>
    <xf numFmtId="0" fontId="3" fillId="0" borderId="43" xfId="0" applyFont="1" applyBorder="1" applyAlignment="1">
      <alignment vertical="center"/>
    </xf>
    <xf numFmtId="4" fontId="7" fillId="0" borderId="44" xfId="0" applyNumberFormat="1" applyFont="1" applyBorder="1" applyAlignment="1">
      <alignment horizontal="right" vertical="center" indent="1"/>
    </xf>
    <xf numFmtId="4" fontId="7" fillId="0" borderId="45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46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4" fontId="7" fillId="0" borderId="47" xfId="0" applyNumberFormat="1" applyFont="1" applyBorder="1" applyAlignment="1">
      <alignment horizontal="right" vertical="center" indent="1"/>
    </xf>
    <xf numFmtId="4" fontId="7" fillId="0" borderId="40" xfId="0" applyNumberFormat="1" applyFont="1" applyBorder="1" applyAlignment="1">
      <alignment horizontal="right" vertical="center" indent="1"/>
    </xf>
    <xf numFmtId="4" fontId="7" fillId="0" borderId="48" xfId="0" applyNumberFormat="1" applyFont="1" applyBorder="1" applyAlignment="1">
      <alignment horizontal="right" vertical="center" indent="1"/>
    </xf>
    <xf numFmtId="4" fontId="7" fillId="0" borderId="49" xfId="0" applyNumberFormat="1" applyFont="1" applyBorder="1" applyAlignment="1">
      <alignment horizontal="right" vertical="center" indent="1"/>
    </xf>
    <xf numFmtId="4" fontId="7" fillId="0" borderId="50" xfId="0" applyNumberFormat="1" applyFont="1" applyBorder="1" applyAlignment="1">
      <alignment horizontal="right" vertical="center" indent="1"/>
    </xf>
    <xf numFmtId="4" fontId="7" fillId="0" borderId="51" xfId="0" applyNumberFormat="1" applyFont="1" applyBorder="1" applyAlignment="1">
      <alignment horizontal="right" vertical="center" indent="1"/>
    </xf>
    <xf numFmtId="4" fontId="7" fillId="0" borderId="43" xfId="0" applyNumberFormat="1" applyFont="1" applyBorder="1" applyAlignment="1">
      <alignment horizontal="right" vertical="center" indent="1"/>
    </xf>
    <xf numFmtId="4" fontId="7" fillId="0" borderId="52" xfId="0" applyNumberFormat="1" applyFont="1" applyBorder="1" applyAlignment="1">
      <alignment horizontal="right" vertical="center" indent="1"/>
    </xf>
    <xf numFmtId="0" fontId="3" fillId="0" borderId="53" xfId="0" applyFont="1" applyBorder="1" applyAlignment="1">
      <alignment vertical="center"/>
    </xf>
    <xf numFmtId="4" fontId="7" fillId="0" borderId="54" xfId="0" applyNumberFormat="1" applyFont="1" applyBorder="1" applyAlignment="1">
      <alignment horizontal="right" vertical="center" indent="1"/>
    </xf>
    <xf numFmtId="4" fontId="7" fillId="0" borderId="55" xfId="0" applyNumberFormat="1" applyFont="1" applyBorder="1" applyAlignment="1">
      <alignment horizontal="right" vertical="center" indent="1"/>
    </xf>
    <xf numFmtId="4" fontId="7" fillId="0" borderId="53" xfId="0" applyNumberFormat="1" applyFont="1" applyBorder="1" applyAlignment="1">
      <alignment horizontal="right" vertical="center" indent="1"/>
    </xf>
    <xf numFmtId="0" fontId="0" fillId="0" borderId="42" xfId="0" applyBorder="1"/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3" borderId="5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DBEE0477-79D0-4561-ABD2-72AB0A60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DBCA621-95F0-422C-AEF3-C8656294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95EAAEDE-8C00-4A38-9126-0F87C4D9C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F6ED4BE-FEE6-458F-95D6-E1D179B14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BCD1C927-13D6-49C5-9BC3-F95A51438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3C09BD79-6083-473D-91D9-6DFDAE4C0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1510C0C-F2B9-4DE4-AA9B-14D76C6EC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2FFE606-DBB9-49E0-B71F-F3B9F973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D5FA1F50-F247-4A80-8316-6F6351C3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90E89DD-410D-457B-A345-256B2F5F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703C6AD-8B28-4D1E-A91E-F4FBBF37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EEE992C-93C9-4612-B4B0-65E717F1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69B4EC3B-BC05-44A1-86BA-B93F2B01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F934E4AC-B7A5-4764-AB08-261D7A57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C6E24A4A-5F79-4317-AFF5-84DFA3D86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030DF81A-6D4E-4191-826A-B6A70654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8188848-709D-46C1-A823-7BE2CD0B6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21E46B2-BBBB-4B39-A30A-6B51A91AB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0273144-B727-4C95-B1E7-C1C2580D1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805FD41F-3BED-42E5-BCDE-8D0F7922B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2546E51A-28FB-465D-A9B5-F22942A12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753F79FB-7002-4A58-9043-645A3D1C0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312F3BFA-1CDC-4C4D-BD58-EF66D5859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6AC6F7A7-D535-4310-9D34-F56182FA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A899AEA9-D98B-4578-8671-7654FF52A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34042206-4CE4-4BDB-9A47-820786087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8C88F6A6-7BE4-4BB6-8258-0BE96BF0F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E0BEAD16-3F96-4FE7-9AF3-10F70949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0201241A-BB5B-4F63-85A8-D09D56CBB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9588EE1A-9655-4579-92F4-96468A8E2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11CF371D-EF37-4BD1-A1E3-E77CE351A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20AD8150-E869-4F1D-A11F-71CD4992A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198099C0-6EDA-4013-B3B7-C5A00E9A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6C1F9896-6B23-4219-B99E-D9268CE40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0031E8F7-DB6A-4C7A-822A-5197B22CA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49798DB3-86B6-4254-BECC-E6248EFE1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94ECF79F-55A3-4898-84E5-B1196451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8AC04F69-7312-4295-AB18-C90CB833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323850</xdr:colOff>
      <xdr:row>2</xdr:row>
      <xdr:rowOff>167878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0B5CC626-99AC-44B6-A270-4B8BA6120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FCB79E39-CB50-4F4A-A15D-13F195A1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341B169E-D247-4CA6-86C8-4360B38A4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45652B4-2F72-43AD-8308-B9C171B3F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D99CF9BB-697E-4ED2-98D3-623FC1680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07BBADD7-BE3A-4BB7-8E6E-870FE8788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F8ED1A84-E357-4005-A13A-E35B86404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26C02AB9-E70C-4E08-91FF-38362732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071E3D56-4687-40FF-B425-5FF65A01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C47F889-B7A4-4C2E-96CF-7F1FA653B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90755BF-CA96-4E2F-BF73-BAB35900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0A641714-79D3-4729-A300-22340527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881D7F7B-5941-4D53-9481-347A004EA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C83E7E3-9B9E-4FD8-A14B-9CB7104D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C7561EE-3AAF-44B2-B293-A569F9BA5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A4D2124E-ACAF-49FA-934D-410E70993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CE5E9EFC-E291-462A-8E0C-9EB7B7DB6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BF5A7F18-BCC3-413C-9816-D1E7A004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5E38D3A-A147-4D90-808B-74568C1FD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9004CB62-68D1-4F5F-B42D-4A3B22724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DBFD6401-F7BD-4321-A7B5-70FDDBFDA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9EB83D9C-5743-4461-B866-993202A9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26431436-5377-4D2C-ACAD-67BDA51E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834EFCB2-1C4B-4046-9868-B6DFBAB1A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A5741F03-0760-43C5-BB65-6CB534A83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2837AF5E-CA48-41A0-AE2E-DE8FB8B63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8B22390D-BA88-435B-AB0B-7A586336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B82B4298-6B51-4DB2-8448-92AC2DEF7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21AA020C-B77E-4615-8B0D-A40B93775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46495A62-E346-4FA5-955B-A5E82064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887F4F91-D2A5-48C5-935B-6C2E8D94A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7C3DA718-6016-4A4A-AE24-F3C151ED5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FE96AF2D-85B0-40D7-8DDA-D35156C8D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AE9C8B80-07A6-4AF0-8C2E-9639954A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D6AB95C3-A7D5-48E5-8754-383FFAE2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F093D71A-4B73-497F-91DC-479F3595D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249EB53C-CF67-4F54-9DF7-2824BB0B7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42E4F274-A3A7-41BE-91E4-E44DA6CC5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30C8112C-32C3-4A19-BC3D-68444474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924B3347-C5D2-4C3B-9F34-24771E95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59084EA9-46E4-4E4A-BBF8-4E0A3D9C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3155601F-EFB0-4CB4-AE29-C1C5EA67E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3EDB5E10-B01C-4041-AC36-5F99A6BB7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746C27E7-5BAA-4813-A714-E40525748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5E8B9C4B-956C-437A-9F0D-852CAECA9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C98EA6F8-7E51-41EF-929F-4923C918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4F9138E3-9CCF-4DFF-9A1B-64BEBC163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88A31A63-DBE9-433A-AE3E-863191C2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B6036B63-30D1-46CC-B7F9-5A3750756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EBC87CB6-DE8B-426C-BDC3-E1832F180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5D477267-51F6-45DE-A99E-3F4409EF5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3C2D1F27-B8D0-447F-9569-87660CB8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1485C79-AFE9-4C8B-AF7A-94957D86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0DCC250-BC15-475C-A312-22B0AF12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9D11CF8-9C6B-4E2B-A5F2-93BD82F7C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EA67A01F-261C-40D8-B0AB-4824229EA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5010DC0-2D32-4CEB-82A4-5C2B3E1CC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CBD55106-5F4C-4B5C-85C0-7228E60E3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B848B39F-4A5E-437F-A455-5DCE2592A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D1A3A557-CDE0-4CE2-A597-34471FE9E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D7808A0-3F1C-4BC8-8C8B-F956B0433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FF78E651-2117-41ED-90EA-3B865FDE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43CCF8B9-7692-41D3-9621-271D5270B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2282553A-0B43-45E1-8520-4A88BB85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49FCA27-BB7D-475B-9111-10472D1BE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8F28F9B5-6962-4682-AC63-F4ACA403C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3A674D55-D5B2-4FA2-A9CC-0752326C3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9FDF9A1-8B1C-4B66-A33B-01DA58DBB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B5C531C3-BB24-44ED-AEAF-603B8C70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C29DCECC-FFA4-441C-B1F7-11D3510F5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A82A74DB-0859-4683-B3C9-0250EB10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5C7AF110-57C2-4014-BC5A-2DE19097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A02348EC-AA4D-4CDA-82C9-0EAF02C91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BF117DEB-AD32-49B9-8CE0-C7536A39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15B160A-E661-40A9-827F-DFCE0D07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A4E6FF2F-34C5-47F5-8AEC-FCCDF5CD6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18DB51D5-D249-4E9D-9D77-61244BF73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9498411C-9489-480A-805C-792EB1ABD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894175D6-F739-44FD-8F20-7E37642CE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A61571B-0879-4BDB-9FF6-EE151A8E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9AE0BF7F-EB77-4BF7-88E5-70B6F904A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2F807C6F-FF90-43ED-861D-388E6DCC6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7081E792-9639-42EF-86A4-9042ADCB7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47A1F2CA-8FED-4A4A-B13F-1EF08872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D5853B5A-ED06-4A8E-BEC8-183A1D2A9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F7C3031E-4321-40C1-BD1B-B7A541347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2CCE1030-A796-425F-89E1-ABADC4FE6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88ECAD06-3997-4147-B2FB-5C941640E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16D808B2-6925-45A7-B802-AB0F1B72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1FB350D-AF62-4446-AE2D-53F4EC7B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80294C0B-54E1-4BFA-B371-4EECB261C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E86E83B6-45FA-41E3-97BA-557E48FDC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7E57CE47-57CF-4FC7-BD47-43858CC03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D3A60729-56FC-45CF-BF3D-EDFC1DA1D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3AF26C61-B119-436D-A596-5C910F98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203D7DA4-2FBF-4D6D-B520-03DDF3ABD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D0E6D36B-0FBD-41F3-82F0-01AA95A68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16A8BD69-90E3-4357-B66A-E9AEDBFAF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E7A63BE3-CCE3-47D9-BACF-B115F3BE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C4B5F194-ACD2-48A4-8928-AAD91AC1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A507F37E-8205-4EFC-B4E1-979D9707C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58C02059-E4B9-4400-9CDA-5982B79BC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46DEB663-1EAA-484A-A06A-CA501D7AE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1FFD7354-B88A-4638-84F4-EDE566315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3FF50E63-519B-43DF-9FA5-40511B16B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EB5EE897-E441-40E0-9279-7052A62A3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507BF7D1-E1E8-4C8D-871F-0ABEFB461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A1870B63-1FF7-4926-93EE-D0455BE0A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F19A56CC-D2E4-4359-9B9C-E485DC00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A2E92FDB-352A-479D-A7D4-ED25435FD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9CB50CEE-9E76-4222-90F2-C0E6E2F27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B20FD166-1D13-4C1C-A579-496FA3D9C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D458C061-A735-4F2F-830E-556D2CB3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BDA04C9-D494-42CA-B3DE-03F8599A2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D85354B5-0996-4B5A-8331-17657CC7C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9E0CEF24-F61B-409C-A71B-3F3940C0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33705E41-B7CB-4FF7-B7E0-85F20E014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CD23A5AA-8083-408E-A95E-6542FC023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DD7FE0A4-3787-4EE4-9EE4-FF3892F53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9774C9DF-B273-4DB6-9B48-9018AF74A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1BED4B14-3A98-4671-BC2E-4766CEB0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00BA1EF4-4FF8-41F1-81BB-346BDC585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FF90803D-D581-46A3-8233-8DD42179A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5C908ED7-1612-42D0-AD75-40AE797FD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615BBC0-B677-456C-B244-F97FA31EA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D0E3F3E0-F11A-4C63-8F93-CB738A454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F5C98712-F23D-4C89-8F04-CDADC943C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E4AC8BA4-4D0A-4B47-9AFD-25C7DA3A9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B9C5D4F4-CAC4-4F2B-81F0-B967DF872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A0E07E6E-8CD4-457D-97AC-492664832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BE87A2EF-5C32-42FC-A34E-C195E2AAF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B45C5E5F-3F67-44C3-9AC9-935EFA9A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434ECF2F-1986-4045-AB93-0B093B7EC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EA622EF-B947-40E2-8651-72ED1F92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FC11AF1A-B4C0-40B9-9A1F-02EA98CEF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AADB524C-B7F9-4EF3-90A5-B56866562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4C3699E3-5E83-4BA3-A294-BD3DBA0AB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07EC3CD8-FB47-4BDD-9A40-B2FA539FE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066AF746-9273-424C-B32B-16FA76C2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37DA8E5B-598E-467D-B08C-7A9D8F5D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B9BF960A-FFBF-46D3-BBB2-F74A355DA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4A84B798-3414-4A38-8064-86374E765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53477450-7E88-48C8-94E3-822EFF708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9EF6064E-9D6A-4229-9B08-2911E36DF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CB1F4163-3B46-4D27-97C4-27AB777A2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99BFBC9-45E5-47E5-91A4-84D03A43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141DFD1B-7940-4E1E-8C9D-F02BA26A5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68007E69-0500-4E0C-8D85-8391F5181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ADC28713-EB0B-4B88-8D39-59BECDD9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BC644DEF-BD87-4D97-9C0F-7A7CF75B6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E0A00965-4F94-408E-9471-E882D817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90B5D140-1699-4619-8592-45DB1DFFA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4EF0C72B-F57B-47D0-9E4F-BA55D0FE3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95836A0B-3361-447D-9E31-D3ABE2F9B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93981C81-3967-4613-A57A-1A519E26E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87FE91D7-3284-425D-AA31-420DF400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C32C2BD9-8B86-443D-8C66-89E4251AE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8A57FA3A-0F53-4888-B1CD-DCF067B0B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0EB58EEA-0224-4956-A647-16B0108D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7F2BEEAD-B4BC-45EA-99D6-9A30CD9A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E6883AA-7918-4639-8A78-CC430D06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3E96D5C5-8E5D-47FE-806A-8C2AB6ACB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11208C4E-1F2F-48B1-9890-8E6821B2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DE80D3D4-30A1-47C7-94CA-0C4D3FBE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0BC8155C-D761-4C08-B39E-67536DD1E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47DCF51A-3A8E-4DE1-BB10-95122423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EDD494BD-75DE-4984-9399-851E995F9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21D502F2-0E52-4580-80B2-CB604AF78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78453280-58B3-4385-BFC8-0B143207A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DF5FAEBC-D3A1-4C37-AC8A-ABAD1C10C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3A7368C2-4640-42EB-968A-6CFBB8C9A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AAC6F6A5-7789-4ADD-95A9-D62A97D2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831707AE-79D9-4EC2-B1C4-A377497A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C56661EE-F4C0-4882-80C7-AEBC21F01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A99133AD-E41E-463B-BBFC-A5E24EE0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B679A60B-64B0-48F2-AF33-615703B3C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DFBB0C75-C906-4D3B-9621-8F41ABC3C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CEEC58F6-F1F8-42D8-ACE0-C8FFDCEA2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AFD6D242-680D-4DC0-97BE-C6E35EFB4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214255D0-F4C7-4D10-AF74-6A62F205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A00BE188-47DF-43CF-BDA4-CBEB8DD4E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1496B329-9CA8-4695-9795-378EF3D7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96A79449-DB74-4192-867B-2D79A715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18DC77B5-E8B5-4362-9E84-E22A6DC6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28816983-CBD7-48E8-9789-FC0273D1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C13D65D1-0E3C-4634-B500-056F149E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72B296BB-407E-4EF7-8F21-C948CC133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44452C67-0482-4BDE-BBFB-AC4EEE705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AA42A1B6-35FC-4723-9F54-3B5469C87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5CE7CE09-473D-4E7A-A604-A45926FA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C5AD2027-3F7C-4F51-BD9E-C56338BF2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BCD81746-CEFF-4F23-ACDD-FF1D50B32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2AA15273-AF04-4491-B58A-4EF2F23C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F0B351A6-7738-4758-85D7-F7BF6A356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17141B5F-8328-46D3-B927-9C63ECD7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39E7193A-8039-4D92-9D97-FC16A8FE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0F868F38-B24E-48D9-BEB3-BAFB19271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D305392F-398A-42B5-9C82-6CC251A1A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8B2AB55-740B-41F4-AABA-7F18D1CBB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530347BC-0045-4EDD-89AF-4090DF74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72E947F-2A91-453A-8C85-7DE841D8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D853E78C-9BAF-41E1-B87C-15834C71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D9399F7B-F776-475C-A9FC-863493471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B3AD21B9-4F61-49AB-B503-29B79318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4E9CDD16-EE91-4BA6-AA35-E1EA25F75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2D08AE8C-9D22-4314-BD3A-9CBD0B2D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3BABB98A-BD6A-4598-9839-EA3F41752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F1D8DA57-FFC1-450C-982D-84BF398AC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7099E126-DAE0-4B0B-9346-0C58A535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57F24E48-9926-4488-97B3-6CC7E741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F7B6F90E-4C3B-4939-B216-D124B0CC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2B0C44E-8CDC-409D-87B5-1592DF74A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FC118891-3C29-4474-8E19-1F390A490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E886E258-22AC-4253-ADCB-0016941D7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FA8D555A-7483-40F7-8834-E0EE31F5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8FE1942B-2DE7-4AB7-B9CB-846D1C067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B0148170-EB7E-4D8D-9E69-820FCB9C9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4582FFB2-88E9-46AD-9ECF-8A5BDE8C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658BE5CA-DF23-42EB-87F4-ACB7A240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D774834F-75B5-4CDC-87A2-2CB61E80A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C6404AB3-31E1-4707-925D-70072104B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FFAA1E9E-8BF2-4FAB-8BFC-C29EF61E8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CF8BEAA5-5F4D-4AB6-AE97-069EA1D2F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6284388D-5A55-4367-AEF8-0157FDA8B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2BE2F946-5F7A-42C2-998A-50E0358AC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3828E443-EFBF-4651-ACC3-7683DF1A5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4A3B5153-1314-4B5C-8669-FFAF3AB3B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033EC4F4-CD09-4F75-938A-9155822A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E983860D-EE01-4E77-BC86-606B2B054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5645D6B1-9F92-426D-86C9-72109DFD5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4FE3445B-9B60-495A-90AB-A5265D187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955E2C9C-BBE3-4E26-9846-8AE4C449A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316B75C9-B18E-488A-BE71-B0588FDE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808B76B1-13CE-44FB-9169-1A6F55F73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0F77AC7E-1300-4F26-831E-8EB9FB64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6BF07D0A-A91C-49A0-98D4-C3358AD26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6B97D455-B112-4DF7-B622-7B6EE80F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2FCD5F90-7E21-4670-9B05-8D8988C29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1D17AB86-D592-4925-B88D-060A4FE3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C275B82E-822E-4C38-8DB2-295CEFFE2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B4353A6C-5CC4-44DA-B454-9644FAB8B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A6267749-5317-4C9C-98A0-9472A92BE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30A69D5E-4DD4-4925-956C-6F2A5C7BB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BE808063-C343-47D1-8D1A-EBFEC0AD2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72C139A7-379D-454C-B6CA-6F2004A6D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4BBB81E4-35C2-416B-9573-FF8647DFF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EEF7647F-7CE1-4122-AB7B-5F6CB9F16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97153DAF-ECF1-4B57-96EC-B3FB36C2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1496C17D-6EFE-460F-A842-7A650FBFC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138132A0-98F4-40FA-965E-BACC8C5DD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49DB828F-048B-4315-8D89-2AC3B623F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B46E3194-4B22-44FC-B58C-2C5E4CBD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A4296C97-2CA5-463B-9425-195906E96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D903EAE1-9E3C-4A05-B045-8C750489D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13834212-D3CC-49AE-96E9-781DECF2D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46EA6649-FD75-49E6-B601-B45F730B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3EAE461C-4573-4CC9-A070-65EDA38F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B0F2714C-5CD6-421C-BC17-478456B41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FDE0025C-3BC1-4E25-97D6-B09EC81A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1D723D34-28C0-4288-A832-EE47171A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A322920B-8A06-42C4-98A8-0CF2DBCB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6763BD4E-0924-401E-B434-6579AA5F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BDC1F81-2C65-4C87-89B4-994891AE9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D80E2CE3-AFDA-4149-8987-526550F7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C62A5440-07CB-4E28-A757-6FDB43FB9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E7A0C570-8B8E-453F-8C65-BDA5D5E1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192EB6C9-444F-4900-AEAF-797CCEEAB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EA7E7F54-64AD-449A-B9FE-A7644844B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891D84E7-2C40-4761-99B1-A03E75F1E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73E51213-0289-478D-BB99-5A722CB6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CBD3C55A-BEF6-465D-BF1B-B6288972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72D7C3F2-C311-45FD-9157-AACF29CA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4F609172-2F05-4015-87DE-6055F0162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11AE54B9-6FC9-4F63-BE3A-82E209249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826D29F6-4799-47F2-845B-D4B4647C8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AAEE29D7-2021-47DC-88E3-7BA76E631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BF3AEBB6-9725-4F98-8086-0E6A91B3C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A31071A1-A269-4D4B-8779-8BE7E5F88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1EFDAEC0-70AE-483B-9777-CB89299B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498D156E-B468-4E94-ABC4-C402F4082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893E5303-8237-4DB3-80B7-9BCD858DF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52917DC7-86B3-4ADA-BC3F-B755CF3C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9BA89504-C925-4645-98CA-74BF590E0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A3C15128-6F99-47AA-8ED1-48232878F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40F1B4D9-E3C1-4384-A086-A453B510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01FAF19A-0688-4D19-805C-BF6D1D7D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6AAFC0D8-4731-42ED-98CC-C7B992678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7F9C7A88-9B4E-419D-A2AF-EFF8A637B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64CE14F2-3F3A-4431-984E-9E50F98D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1C6BAAAC-9B23-4259-9922-B9B853ACF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40423A8D-414B-44A1-A2C9-305083D5C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AC581AB8-ADF3-4437-98FD-47AF64F7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4F2D65B1-94C8-4258-AB2B-65C3F4F2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1DEA8179-EFB9-44C4-90A6-EF05F0479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0111F488-25C1-47B2-9ACA-949940E08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EA45C28E-A6F3-4E59-B997-2BA5ED52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C0B90D0E-387C-46C9-877C-5AADF794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65A83AE-5AF7-4DDF-BED9-4537B0B6C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90BCC4FC-59D1-4665-B51E-DE35E0C7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6BEF8BC6-0A06-4826-A147-2124902B8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8F25B874-405D-4908-A1D3-B4CCF22CA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0932BDDA-7690-4AC1-BC5B-A645A1D38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D01F82F3-E752-431C-A201-2CF7C5047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7AC058CA-481F-4C90-B643-E33A7EA0E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EE523515-D062-4FFE-86C3-A4873C417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E618F26A-CAF9-4CDE-8DDE-6088A553A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87FDA93E-BF57-4E1D-A33D-301704CF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E507DE5C-2BA4-46F0-BB50-C03EC5F5A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428ECDD5-053B-4AD8-820B-613DFF6E5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5D2E4A80-0415-4F72-9DD6-96E667207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15CDF55A-5B7E-4E8A-92C5-ED736EAC0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5EDD8366-92EF-4C95-AA33-4DED5DCED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EFD4CD30-55D9-411A-9C46-B4A22B21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FEADAC54-C352-477A-8D10-C0147AAA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2DD741CE-830D-43D8-A34F-A733F8A67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C00B4F61-82FA-46A2-AA55-4E9E39A67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876EBE56-C450-415B-A9C2-AA6864E85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0216C8DB-E0D6-4392-92F0-584E60F7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3D921B9C-D7AF-4E9A-80B5-E381F9578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51473F41-ECA5-4789-8786-AC358A968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DBFBEE7B-E941-4739-AEA0-546BC93B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C95BF96-52F7-41C0-BA57-38275907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44910B95-C5E6-4DBA-88D5-D4E1DE525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E7C3A2E1-122F-4AC0-A726-DBF30234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12CD21A7-A6AE-4A40-8061-1234D7425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703DF29D-F470-4EB4-B667-AD470EC7C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716F6DAE-990A-4EB6-B0F3-EEFE27C79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DF1F3A44-5EB0-4595-B2BA-198587C14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5510B39A-75D8-4797-8CA5-81EEE8AFE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2AA42112-E155-4CE3-94C7-1590E645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089BEE1E-075E-4604-9B7F-AF828D11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85A6C683-0C49-416D-BDB3-DB44F6E19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61B17A38-EEA4-43D0-B69D-D7AF99E2D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79759A76-606F-45DC-ADB3-DEDEE4239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CA20C749-8DEB-4EFC-84F2-0109CB4DC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E05CECA2-B3BE-46D3-AE31-570659F4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F30F7A4E-00B7-480C-A92F-611BF9743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E7C24A90-28DF-487B-83F6-7EAFBE17F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70416E59-C345-4B51-9ECE-6A5481D5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F0220A11-9D7D-4472-8DC0-F7E40993E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7F6D1CA0-ADFE-4086-847B-F595258FB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48B64E54-5BA4-4CF9-BF2A-17C64A1A9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F737A207-C820-4286-A2A2-A5BB7C7F3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39A08918-CBF3-4B75-8AFE-36CEF2E42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CE907607-6C79-4DBD-8271-1DEC4254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2DBB68DD-BF87-40CB-87F2-8E06E87A6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EF4F16AB-61C9-49B9-9D5E-F80494955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648FDA28-79BF-45F5-9D43-444D27554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177B219A-E9E0-4265-B1FA-22B9AF9A6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E125ADF9-13AF-4A11-8761-B344B2F2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570CD8C0-0E78-492D-A69E-47725DCD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7CB62E83-B754-41FF-AF05-50A22034F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BCFAC56D-6B57-42EB-B34D-9F5D707B5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1218FE94-492B-455B-8F23-5F6F9B53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526B75AF-D97E-42F7-B7DE-1860EBFD5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E9B9E9A7-4198-4613-AE83-0D646231B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4D1363DA-54E3-4C43-A3C1-53249261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B2D272E1-2076-42D6-8F02-C30C7F4BB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C7532E00-D73F-474C-816D-41A20129E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8981AE3-3458-457A-A5C1-D95053F9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9F24E200-F108-42E4-A519-91CD2D5D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E41C1FCA-7498-462F-82AF-413042329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4C914E20-08A4-4353-829C-C6C1B4211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E9F1F15E-F456-4BEE-B8C0-2A82C376C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E74EB6B1-58D6-494D-8BDB-CB9E3CF7C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71154BA7-13AB-454F-9F0D-887AC2E4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7CFA27C8-FCA2-4117-A918-5BC16F8DC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05DFBFBB-CCA3-4165-86BA-1370A041C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63BE6F8A-A043-40AD-8788-DB4D2CD36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C021CB4C-567A-4A46-9D48-6AEA35767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70A9F214-59D3-4610-9DAB-A5482AE75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0865D742-E6FC-423B-92A8-100FB2762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3BBA3F03-5BFA-40F4-A8FA-C8E02B996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1370B70F-4737-4704-BC62-8228D33D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868F2B76-264B-40F1-88D1-200FFEA43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1723940B-806E-43D9-BD9D-E0766BB10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28693D2-6E7E-494C-B481-17A1905C1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60CB4074-4AFC-4229-933F-86A3CAA5E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32642EB-B5EE-4569-B151-2BD41DDB6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9DD8A2FD-C572-4774-BA6E-2612EAA5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1DEE0995-EBEF-408E-BCA7-32ED6E36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4F722C0A-0578-4B96-BAD5-2EF3548A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08B22126-50BB-4E55-95A6-2CC14D238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93EBE3D1-3008-4B60-AC97-B8BAE42D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2D6FFF84-C66F-432F-9165-939F5C3AC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1FDCE292-206E-44CD-9D8C-DF8434A7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06FFD368-64D4-4C62-B564-71D37E5B5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5859779A-6F00-4AE9-BE62-DF4DE455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F366D6C7-C59E-453A-B3C0-DD38EAD04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FAB4484C-E1CC-4094-BAA1-BE8A7B0D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5D075D79-F1CE-490F-88BE-325B4A1CF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F4C2316B-EFF6-40A6-A2F0-74A2242C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B564CD65-83A5-40B1-9F3D-F9123FD2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92A58A8E-F30A-4847-B2B3-18A1E6A1C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41E93E74-379D-4521-947E-A24027DE2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92EDA8A3-DF8E-4F6E-86DD-98D18812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1EF35C92-0749-4F64-80EF-E4C515193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BB88DA22-139A-4244-9222-3F6D18A47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7277DD0C-D8C4-4F60-98C3-BDBD720C2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A7C0A3FC-71A4-427E-A39C-27114F6BF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06B0EFA4-DFE9-4F65-B831-1D12ADE04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5763F635-9B66-42AB-AF01-6351614A5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B036543F-9F69-4BC3-BD9D-514821367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CD70EB33-0AF9-4ABD-BCA4-BAF56B2F7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8A64E00F-6507-406F-8150-0CBFEAE6B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9CA24462-8ECF-45A6-AD4F-2C88A3F06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50534390-DF45-493D-AACA-925C2202E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98145B79-2063-488B-9E69-A0E5F07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A1890FB6-6AC1-4434-9159-FE4499F28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17F73A0D-38E7-446A-832C-5454D01B7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2083739E-4E2A-4676-9363-AC46CAD74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5F0B17F4-2504-436E-9F5D-37BBE32E4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6ABB7EB8-5B64-4EFB-8C1F-632D142DF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10F2B4FF-1FB9-4769-A559-D64C542E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6AC7A62-A05F-48A9-91E3-AD819ACB7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7A04803D-CC89-4EBC-98E0-CD54AFD4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94DAEA92-A342-48F7-9BB5-C6375AFA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2570E5F1-C79D-4226-B1CC-88A3590F7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96804D3F-7696-44F6-B9BA-6C1D48D70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2B823D45-999F-42EA-83A8-7B80EE6BF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D1A710D2-00D2-477E-BD21-EAEBD27BE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10600451-FA04-4832-BEBD-D95BC29D5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3DCFAC9B-26F1-4DB4-9FA9-98EDA84C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FCD85A1-FDEB-45EE-AF71-8F97BA06E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AF3829E4-2B3D-4608-9A63-241F242E7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ABD8EC9-0829-4C65-8FF1-38F55A70B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A7406988-14C9-4B49-AF69-FEB9CC007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60E73EF0-DFBB-43AF-A684-6A59217F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05082378-024E-472C-8414-F5C1032A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0C9CADA1-B227-4A5A-A522-4D3653D6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B79B520F-EE0A-4613-A381-8ECB2FC35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1E650D3B-87B9-469A-9E19-C3E772202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DF1F7F15-DA07-49A0-98E9-129D76F7D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8911E304-F8CF-44E9-88BF-C02F03714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F8E6A90F-1EBC-4B8C-9E2E-B605EBF0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F3916ACC-FEBF-4157-8587-149A69BD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60808B3E-7044-4603-B5EF-10DD49F6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B12440A3-2623-4EDD-8772-279A7D1B6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36A298C2-3E10-4282-8C4E-55A7F81EE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7EF56B17-B7C2-4D8F-A312-6D7E43645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9B081D83-A6A7-4F5E-9070-AF436657C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06EC48EB-B219-4B50-A4BD-8D3F10E86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D18CF591-BA27-42E6-960B-71E037E37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1DF66865-A7E5-4B7C-AE25-2BE1BB365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BEE945E5-11EA-4C16-ABC1-98ECF1B2E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1307CD22-3320-4E1A-B28F-1B911AA24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243F1BCC-4362-4F07-AD7E-E438323D4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83DF6761-D2FB-4495-8EB7-015BB6F73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D03C49F8-08A9-429F-92A2-27348D79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B27B5C6C-EA7A-4382-A6F6-9D44082B8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316BACD6-EA2A-40F5-ABA7-8CAD9371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18FBB56C-437F-4EF9-9726-15B88FAD9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95B6D986-5384-4087-9AC7-E32E377CB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41307971-65FB-401E-AACC-744E806E3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8CBCCAA6-9C7D-4C2F-A9AA-DB0DF95D6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BE964C29-00EE-414D-810A-8AB85C56F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C8DB8416-2418-403D-BAC2-D21121452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CFC27425-D31E-4FB4-A99E-76F0E470E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6527666A-046D-44F1-A09E-F882B5D54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78254869-F434-4996-88FB-8E5AF35D9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F0E95CED-D48F-4D50-A0A3-63047439E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5B641D47-C7B4-49E1-9CD6-81500843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83DB24C5-A9E6-4A7C-BEC4-6941C9809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1CA45F90-FEE4-41F5-ABBD-2F336E28B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0185DDD6-51F9-492C-9D9B-52507582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CBFA38C4-9109-42D5-9AA1-D238D5A3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B19DA783-8BBD-4930-AF0A-B9745B43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7332ACC2-1EC9-4270-8F47-51F073CE8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B8886A27-05E6-4BB3-9DA6-DC6C18193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DE6DF2AE-FA56-4440-BA26-24569B83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22169647-2A0E-4584-975B-0384876E7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AB8C3E3B-4347-4956-8956-9384E267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41A43E60-20B0-4D77-A7F2-73342E67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5A9B56B5-F6EF-4675-943C-0E3B749EC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4B234EAE-8B08-4EAA-A76D-7F8879B4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ABDB70D4-8F1E-4E13-AC29-E8B6223A7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0DBF6959-D0EA-4295-AB21-73F1C0E8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618729A0-25C8-4E22-AA62-511EC184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2DB8448E-580A-44BA-93FB-B23939767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E36CAD33-FBBE-4198-AFFA-9D806260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EC6123E2-17A8-4EF8-A1A5-843ABB33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410DFD19-97CB-4B87-966F-32A2E8B7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E94B3921-3E1B-40B6-847D-7A24E7B38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B65439DC-7530-490D-AFDE-6742A4D98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3C6594D4-216C-46D6-9959-9350580A9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55FAAD86-C6EF-42DC-9976-E0146740F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F5815448-0393-42F7-B118-EAA005CB0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D9735D8D-E737-40F8-9D03-421C02928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96026DE1-D079-4FB6-993E-643B52E6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FA80EFB7-4BCE-4424-9478-64689B201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7A1939FE-5E6B-4EFA-BE6B-C3A5C931D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CA9FB00C-DF4E-42C9-88BF-C1D4CE9B4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84CCE381-95F0-4143-8BB3-C71CA166F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20EB0182-DBF4-405A-87EA-A4EE4099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C6D7FD47-EEF0-47ED-BE43-F16A36A72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6587D88C-1991-476A-9085-FF2976B0E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0178FB9A-66EB-4130-8503-1462E37E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2D0975AB-6F28-4449-B464-B578615A5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CAE9ADDE-7D45-46D6-AE59-6C2C5FEA5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58375D85-6F3F-4E01-A98E-D5A9EEDB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35161A96-B0B8-4B9A-84E0-379046BA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DDA49F54-38C1-4129-A620-EE9B0E46B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C19D89E9-F367-48A6-B991-ED5E1BEA9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9D3FAA1C-0667-4713-817C-0BB21018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7D9A5AE7-0CB8-4CDE-88B5-7AF692542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A6FC1613-DA55-43A1-AEFA-D3F2B4FCF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06B1AB36-CCDB-4875-98EF-E877DA19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0564B873-ED45-46C6-AC29-A10887982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0A741CF4-50AF-4DA6-8CD8-A3F72FDE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C9719C36-89EC-45FF-8CDB-4786DD51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58B8FF5D-A7F0-4C5D-86E9-4AA9A9CE5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A1094E21-1E2E-43BD-9337-E8357BA1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5A837484-FAE1-4C66-8E25-9B5AD52F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931AFB1A-2A89-4B2F-8CD1-777338166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64DB9B29-5B32-4246-A85F-B12032C4E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8165F10A-3B32-4E0B-B344-F6D837069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EF213D9-2346-4317-A7FA-B898AC10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3C0444EA-B8A6-4812-BC18-DA301234C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3D026CCE-3DC6-419B-BE20-4E1624B45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0325FF07-5B0E-42C9-ABCA-7881F6198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2142C320-F28A-4833-BF1A-25BB1E59A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F791BF14-008B-4E39-A3C4-2E50F7538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BD054C8-FE43-4AF5-B4BF-AE7F7C41D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1CBC5B73-2875-4CBA-A7E9-5F5AE068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B102A119-BF35-4CED-B25A-C1392DC1B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018E1623-1198-4E36-B1B0-4D57233EA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8404786E-7F2F-465C-927B-71D72547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80AC9A77-6ADF-4D58-86DB-8DD8230AC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9EA4987B-170A-4B87-9C97-D16F226EF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D26D9990-9ACD-49FC-8DE6-6D21D5BCB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227A2C95-0A05-40FE-91F2-5B9C4083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106AAF04-CB4E-40F3-BB23-652CD268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21A894D6-9E70-4265-9321-D18AAFD1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EEA50DE2-C38E-49B2-A770-D5580C64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97870DDB-440C-41B2-A2B1-5C1DB96FA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52E3BB1-C5D6-487F-BB9D-B6502AFB0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C3F93686-CF1E-403B-8C1E-3693854E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520CABF5-0824-4A8D-BFEE-64D83EE3E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F7C04B1B-72A9-4C0F-94FD-EAF25C8E1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DA96D2C3-343F-4F1F-B4CB-995E1B2FA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706B7CE1-37CA-4A18-9408-4C5EB9827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11CBCD08-839A-47CB-8118-C2286BCE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E86363F0-CA78-4399-AF00-9D6D571F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13086B1E-ADE4-443A-A8FE-851FEC87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6A0EE177-D0DE-4FF8-BE7F-BA97F0166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AC9A414-648F-465F-BC13-794B15411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AA0EF833-6A53-4F8D-B1C9-9D9BB849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52A0201E-57D7-4380-8C27-AE2A52A83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40545014-7EF9-481F-82A4-A272CAC62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E0C88AB9-0B9A-41C2-AE4C-9FFFCBDA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588E5E64-479C-4685-840E-62F803FB9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4EAE9279-E156-44E9-857B-DDF67CB3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31C787CD-A63F-40F6-8A14-FE9C0F6B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A7C9B745-73FE-4BCE-912A-141925B5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DD9610FD-7405-4C3F-951B-09C4F2EDA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C3D99E80-4667-4087-B572-D433F9D9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CC770983-A6A3-4F48-AC01-2806A30EB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70462481-015E-47D0-8AC4-8A89071C5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F57361F0-88A7-402D-BAF0-7F11F942D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0E7490A7-0C2F-485F-A1E1-D3EA1F83C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1C48C81B-0D0D-4DDC-AE1F-4EE307814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C7A9AFBD-B72B-4374-8D14-8F29C383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E85E9647-E208-4414-A6CB-B3D15ACCD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23377F9E-B735-4508-8D12-3477AC288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9A0D1F6E-9A8C-42A7-B290-A091D1149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B341ABCE-DB01-4E4E-8170-294E896B2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DD9AC411-5820-4686-BC3C-E3D022A1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9C7E3669-D5E3-4A49-9925-3CE476529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C01BA637-ACD4-4767-BBF0-A32653E1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12A5732C-40FE-40D6-BF43-3892B3C8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B989CD86-3586-40A5-9770-9C5628866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18760D66-A317-4545-8434-2994B1E4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A4F0933D-F284-436D-A2F7-AD58694A3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15E425C5-46D3-4E51-AD89-5EF537C79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819B1EA9-A797-462A-915F-1F2873A4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31A9B3A5-D047-4E93-BA1D-9E6EFF54A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176279CA-84FC-41CD-BC51-516CA033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D7C75993-3E16-48D6-9C08-F9132AD57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37B5ECE0-9C0C-452E-8AE5-5DF9F559B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ACFDFFFA-A083-42BC-828D-26407BC2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216E0148-8A71-4FC1-B7F0-092DDF14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153049CD-4866-41C8-90D7-9C378FFC2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85BE297F-F687-4738-88D8-5BE5231CA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447675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0FB58DE8-AE77-4E8B-9A21-9A28F601E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2B5D5311-5397-480C-B586-85F22B8DA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E6D3AA83-32EE-46B1-B036-68C79531A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16054E06-FE00-4AFD-9C54-D41025DFE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40920D56-7B19-4048-AE47-5A1CBE22C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4FA8D604-4161-42D6-8292-FD9E3D1A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1857CFD8-1476-4AB9-BAD5-CBCE348D2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5AD148D4-D7DF-4AC1-B45A-8B217B126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1F4178EA-3D95-476C-A5A0-3A8EA74B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3F0E433E-646E-49ED-A9E1-119F495B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7A972BE8-DDA4-45A7-B77F-1D9F3AA5D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08F1BAB3-C040-4B81-8B0A-84A8AC403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6D43E0A0-CFFA-4686-AC64-E75A0F45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10780F83-FC52-4593-9735-747C8596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8C49D142-BF75-49DA-B483-449380C2F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3B92ADBA-550C-458F-B086-CD65F89F1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390B1235-306C-45CA-9734-1F6C09BE9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427ABE3E-1C24-4798-B046-6AF21E01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FB17D4E2-C55F-49EE-BE94-6D8200D54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BEE8AD32-C873-471B-B617-B124A4EE4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302FDDFD-6FAC-4619-A05D-D1E521C12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F2824F8F-1136-46E2-B79F-F029F369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91A75623-650C-462B-8C4C-E4C0FFF8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B9B32B8A-C30D-4166-A395-AD20C1E7E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D4A98E1A-B4CC-447E-A8CA-1B71ECC62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259C6489-D8D9-405C-9AEE-A4EDFB23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1A086696-F778-4A86-8ABE-9145E3959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8DAA4127-1343-4D70-9557-1D8B09E4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EF9F2C7F-E091-417F-B442-B97254D16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CF3A4A1F-BF6B-4123-8567-7D8C1C951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AC6D8BA6-761A-406C-9101-EBD9BF70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6DD790CC-C99E-44B6-83D3-882268FF9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35AF585-A055-4D6C-A7F8-9F11B168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ABCF20A2-7EE6-45DF-B250-D790F1BC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22D83CB6-3BF3-4E70-A58F-DC658DB6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554D8D84-C8DB-43BA-914E-F686FDF19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4886CF61-E47F-4229-9E6D-DAEBAC625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8D57E7AD-3ECB-41F4-B2A7-70F306B2C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A09340E0-8601-4079-A935-DB545A1B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A87D36ED-007A-49D6-B25F-FC03761B6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9E8D3690-2556-4F20-9611-C4B9BF1C8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79AF757C-1086-43BF-B51F-8258B7819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A2FE297F-345E-414B-84BE-19B2AD3F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67495D26-5A2E-44B5-98C2-F732AF7EE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C70BF2B9-B4E3-4563-B5B5-B2CD639A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BD2AA4F1-9048-454C-8010-6BA0EF6CD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CCEEA45D-F699-4EC4-9E9C-10A792E93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035EC079-E654-4B40-A8E8-CCBC1CA0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EA0DE448-DF96-4083-BA41-8D0AC3DE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61D53D8D-D0FB-44C7-A1A4-A85F4E3E8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505603F9-0DF5-43BC-A911-FDB5B62D2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A016F960-9208-46D8-97EE-7006A231B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00F8CCA8-7B24-4540-844C-6D312E7F6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F92CE0F9-318B-43ED-B2AD-D9A46A890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E16DB959-DAA9-41C5-B134-9BDD3D67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8BCBFB9A-0AA0-430F-994F-2FC159824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4B19D3AC-9AC9-4704-8F40-1B7222C99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BDAF1B11-EBA8-4022-968B-F1B489CB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CDA73BF3-EF84-47B7-AC8C-30329B20E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C6E6567B-D1F6-47F3-8F8F-8A94457E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C5F82D0D-3A69-4031-874B-25D1FFB4A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6B39D732-A12D-48FA-BE7F-B24EA07B0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52389797-3C7F-44F5-9247-8A9951D02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63C5AC06-2AF3-4871-B1DF-72621F9D0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B14A9B3C-A4BC-4404-885B-C8BBB43CC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C65482E0-4ED4-4A97-93B9-974559F4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6C7B427B-0E4B-4815-9A9D-C173D7A03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ED696F9F-00D1-4418-962C-1B2B0FD75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2E9CC519-D68F-4337-8680-647C2EBD5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E02F7C91-369C-4844-89A5-6E83B64A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3D447B6E-06E5-431A-9FAB-55B8D187D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6BE7DF69-6CD5-46B4-8E63-985196866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1025BEB2-FA9B-4077-9EBD-50F09D8AF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AA8B9476-A886-4946-A280-DDC4E4CE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53DC8E99-2AF2-4563-852D-E3133983E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4333663E-7CB4-4C0A-82B6-EA3E899A8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99BFC17C-46F0-4FF0-BA95-EB803E0A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7267C4A9-7E23-47FC-8A2D-4938D177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0E46BF33-8FB1-40E5-9BAB-CF4D819E2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4A4C626C-713E-406D-9BE6-4A8306EA4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71F161C5-2E22-4FF5-9BC5-EEB44934D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5D4F1501-7387-4E72-AEFB-33671CF8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5523AE7F-53D3-42C1-AB5C-50E54ED1F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D8EAC6C7-D0E0-47AD-86EB-7E3BBD963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C193FCC9-56CD-4854-BF09-EF51E87D2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1803FF11-D244-4D13-8D32-B3FF10462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24832046-F8ED-4886-A829-E65B9250A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93C62F42-700C-4C31-95D1-E691C29D7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CD79D7DB-2B3E-4406-9EFE-6684EE08A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AF64F94B-EFDC-48BE-AA65-B05929845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CF0A797F-4481-4809-8D9F-DE15FD4E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AC02CDEF-F02D-48D6-9186-4B601417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E358CA78-F5FD-47F2-BFC8-8F5A825BA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602CC8F3-1CAC-4077-A346-1B892676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30812A11-3A60-4A33-A155-7F2B56485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27936AD2-76B7-49DE-89C0-9E19073EE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B782DEC7-F59A-4A1F-97E5-B0FDB1977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92F70926-272E-4F7E-A9F8-A87F82C1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4AA9FDDB-4AD7-4EFC-97FC-6DA1CF2D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CA369D54-D6F0-48D1-99E5-69CAEF939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CFE6BDC2-C095-4F84-8537-C42AFB027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2E10C0B3-56CB-41E3-A192-070F24FCB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95A53DE1-7D18-4FC9-8A82-8CA9D91B3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6ABD44C5-799C-4705-B0D6-C54AE16C6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25ACF091-E970-409C-B0F2-3DAB6E37B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29F95ECA-9CCD-4138-A36C-F9B703F2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7B22E85C-6B5D-4B82-9334-2A7CB6AF1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D64A40C1-49E5-4B81-A097-5E72512CF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840ACB32-63D2-4CCB-B969-FD75E199C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50937875-5777-4EE0-99B4-0A41E147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7D8ADFED-86BC-4EE3-BF90-6B17A8BC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B8E4B1AB-0123-4D7D-B35C-EBBF4C75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D9AA6800-8256-4885-B529-91E3F6D50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BF1404F8-56F0-4DCF-889B-E93CCAD1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6D32E0C0-5E81-4CD4-93DD-6E1B6B2A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95FDF98F-97CB-4581-AE4C-39D8ACE50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7E54F0CE-4A18-4993-9983-58CE9665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5731D641-2982-4B05-8C17-8E3CF1D60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FB043691-E362-4F18-8C00-FF983FAF5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7B60E390-218C-4634-9146-D5A6BA28E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EDBB4FD-A3E8-4D3E-9E26-9A6E5824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FBCE306C-7A63-401F-8538-3C61DCAC9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9C8B137C-1A7C-4A07-918E-6602C5C2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9BE83E3B-2079-43F7-95D6-A0D402E2C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A6928F7F-5E92-4837-A225-A26E9ADB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63234E50-3699-49D0-B0BB-4623E4F9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4845FB40-0DF5-4F11-B755-734C4F958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56394D84-5545-4786-A6EF-58B3448E4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94516CB2-5302-4C88-AD82-DD96724AD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198E97F5-A8D2-45DB-A54C-0978E77B8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27E66EDC-0629-4D3A-A533-C99C0122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41017DB9-D89E-40FB-A678-2B8824E8B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F156E76C-10A8-41C7-B230-7D0F6B735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35314008-A209-4347-AA39-93F0FCB1C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76DF7B0F-6410-4E2C-B3C1-40CD63A0A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8E6B2D26-5961-44AA-9E1C-9F7433D33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FE8C47FD-9D17-4AE0-98CD-DC6F07B41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45973023-2E93-45A7-92FE-B8296974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F679FE2A-DCEC-4C0E-BA5C-6231BFA9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4F5DA063-B06F-4A87-A9C5-3956B54B4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E3261965-CA58-4F62-ABB2-812F420BE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BA139433-EA08-493E-9795-64F69979B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222EADB3-5B23-41EC-972C-9EDAD6751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8418E051-8085-4B01-B499-AFDCD9E9C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379AABA5-9135-4A12-A704-4896B54B0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E8EFF5B9-71F1-4E38-879E-61FC9255B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79E19011-682F-451B-88E6-0B1EA4CE8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F271FF16-E339-4A93-8595-0C7E0D71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12BF8D25-A6DB-4650-A4DE-F9ADB2CD6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86418404-FF44-48A9-B0EB-BCB77DE4E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8251A308-3B27-4A4D-B98C-A5959796B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A895439A-F6DE-483C-9726-6039C7CB1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2FAAE22C-1F80-4712-95C8-A36D52506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2E8BC066-365C-44D1-A679-56495A567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D0D89CB9-0ADA-44B1-A15C-2C708D932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002946C7-544E-4A8A-B6E4-1E689F44E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33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47496CE1-A545-4813-ABD4-F4D27F5F7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3F0ABED5-634A-430C-893A-F5ED5147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3B701BA5-A929-4F5C-8367-35BE83748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C6058DA5-237F-4327-A6CD-2DE641D1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F1B14763-5C89-4355-B01F-FDB1646B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B5AA8129-2834-4099-AF77-BACCE8D84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1770A87D-8CD4-44B9-A9F4-90A515B1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3161609F-7082-4765-B71F-DEAA1F9CF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1A7E60A0-360B-4161-9F04-9D63DDCD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5FF7D587-83E3-460F-86D5-80EE29C0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52A84D56-643B-4289-87F8-E8F9BCCEF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FCC59086-4062-4906-A7A3-882434A48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CBCE85F3-734A-4556-9B97-284826CC3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A27ABCE1-0C8D-464F-A21C-E7DC19CA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EE802979-E469-462B-B37C-726791294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6A43C25F-A350-4EFF-9C6B-683973E5A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3F1181F0-25B0-4955-AB13-7AE64FBD1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FD392AC9-BB4F-4F07-AA5B-C9183DF35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5E20D2CF-8C2E-4EED-8423-DAFF259B4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47ED84EE-6B18-4B65-B5A6-51154355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5A34BA93-C5B8-4885-92BA-8E767409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8863186A-9542-405D-AF6C-BEBF97106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51578D73-A4F3-4ECB-9347-E81A40EC8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184309FF-BA56-48BB-BEA4-901FD5B90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DC69B0A2-5F19-4C99-9EBF-39A40FA3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3002C7FA-086F-451C-AFC2-1162BB84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26D11724-0F2B-4FD4-A86E-E8348146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9F6625CE-E271-465C-9B75-2DC70D327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4B2F3DC1-0657-4574-BBCF-DCE7959AF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31E6796F-1668-4A96-A8DA-5BF14FD8F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6DEB83D4-0FC8-44E6-805D-E08757908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CCEA864B-5626-41B9-A291-56336B24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A11DB047-FDF3-4E99-BA97-931A4D8AC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198DF512-C9B5-4DE8-A9DB-90C5689D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D7AA48D9-9140-443E-9E28-7708A6F61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F45E15B5-6A1A-4816-95E2-4D512D472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0479FC8F-996A-493C-8941-A72774BED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4B2FD9A9-AB8C-4719-9AED-B8144C83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123824</xdr:rowOff>
    </xdr:from>
    <xdr:to>
      <xdr:col>0</xdr:col>
      <xdr:colOff>323850</xdr:colOff>
      <xdr:row>38</xdr:row>
      <xdr:rowOff>167877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FC449C15-6C3A-4EBE-BC35-7C47042E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34224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85725</xdr:colOff>
      <xdr:row>32</xdr:row>
      <xdr:rowOff>38100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EB0C6712-194F-4ED7-9A75-49235B55D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F9DA807A-0EAE-4658-822C-6FDFE004F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E31AE64C-13B9-4A23-A5A6-8F31CD4C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9852A28A-CA23-43D0-A5FA-60B601375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7491C362-50FF-49CD-8A5E-4C478790E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C9C53279-1022-4B16-8AAE-385AC9920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851205A2-E252-48D2-8B3D-7B696E903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F0B5FBB7-3DB6-45C7-A956-16A81D57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81D1D4BB-D23D-4A3D-A9C2-B20D2BD1C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E45F5AEE-C95B-4625-845F-E56F4EC6B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839AB8EB-755F-4DDC-AA19-5D41FC093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F7A33B9A-CB34-4777-88B6-D730EE93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4F504570-08FC-418F-9C21-493BF5158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A37CE1C0-A8E8-4FF5-AE9A-7C2FBDE5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7CAA5D85-C260-4280-BEA3-CDFDAAB8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6F5D3DAA-7990-4FCC-AF55-BA165123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39B4AE4C-D046-40C9-94FD-001BA00ED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36D8B7AF-7C7D-4491-90AD-8CF2AA8A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AD0195BC-4DA9-4FC0-80D7-2C629EEF3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D694DFEE-77DA-4722-8C2F-241F20EE2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4188DF0E-855D-45F3-9C8E-6B9EFE11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3B927A7B-4438-464F-8615-A388B126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D5CB3876-F855-4CF4-A1A7-D8D953194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C69ECD08-3DAA-4792-B73E-EF1D729D2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AD1DC25F-09D4-4264-9CC1-BDC62E2F3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7034F6EA-C09E-409F-89E9-6B75989E7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C2953669-D2F1-441F-BE01-9BEABC87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B13B897C-7ECD-43BA-AAAD-E465162E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8397DB54-9BE9-49FB-BBF1-5F3847E3E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44F06DE5-1BA6-4E42-A395-9DEF9C44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65F6AC61-6EB8-4032-A743-69354116D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728C2DE9-2D20-40F0-B075-779B594B1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0463CE5A-1C89-408E-A831-12BB02D1D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FF6ABCDA-854F-48FE-AA75-E3E1EB346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98F20192-31B2-42B0-B940-D27C38E61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BF1E54E9-2968-460D-9C4D-202F49264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0E0E3985-AB9D-4C11-94B4-79B2F7FE8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DF58DEAC-D1E3-466C-AE4F-22410504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7C84F26F-F052-4B7D-949A-B289A1C75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87C19151-1778-472B-9266-3A388E71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C2B0D02F-DDA6-4A54-9ACA-FF2680121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E8F47B54-934C-4145-9C52-6BABB4593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A1C165EC-8B53-4EB0-B4AE-A337C4984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9A670757-A35D-4E66-AE92-8BBC96654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9A6646FC-C09E-40CC-9E77-5A67A95B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53AA1E45-9082-4BCD-A2A0-7B74057B0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5078EAE3-3327-4CF7-AF8B-AF8334089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0EC02AB8-9B73-4CB7-BC21-22CE098E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8C1328CB-9B1C-4386-A615-644729D1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EF52D76A-55C5-4CBF-A105-CD9B950C8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FABC6197-C50A-49B7-AFF1-D83C7681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41153890-C68C-4783-BB70-665DC6C87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525F964-73FC-46AD-8C3B-F01DE2BF7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BFAA4E21-2BFD-420E-887A-493A667CD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FB2AC26B-3036-4055-ADC6-79FB0D7CB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245A7F7C-2FBF-47F3-857C-C3D7511ED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B1D3119E-2AE0-4617-81E8-617610CAF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E0C42A21-68E9-4000-B8D6-D042D3210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ED354760-0568-4557-A3C7-9C4034B9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B4047C00-6A41-47FE-B9A7-373C54914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7069B00A-BF6E-4A74-A739-EFA81D3A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7A59C37A-43F8-40D2-ABE7-2D6FDCEC8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B050589D-29F1-4E6A-91A2-5173E7010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D88CAC57-03DA-43F9-8515-C3EF92C28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AE9671EE-1BAC-4624-A6C3-9D738966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558E1D5B-10F7-4643-BC0F-CDFA8AE78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7D6F4738-958B-4D32-A6A0-A00EA800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D23EE54C-18D7-448F-A740-914BA4026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7A3FA59D-494A-4A16-B053-597960F29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CD64A283-2330-45CB-BEC9-5A50CC13C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D913A47F-9FAA-4D66-831E-B3A17244E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7DAADDCD-5625-476F-85DC-AF236351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78557234-99F9-4930-8501-A7892C051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2E3CEBBF-6C2A-4CEF-BF85-74DBE203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8035A02D-3A23-41C6-B9F8-5A670949A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F3097B29-2CFE-442E-91F8-43EA5799A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7ACFE5E2-6A85-47B1-BD27-AA0528A9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602AD738-EAB3-4C52-A1D3-FB345723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68A5B251-BC89-4229-A0FB-2D17DC14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0DA6CE6B-7143-4CAA-A96A-B21B04941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9939CC5C-D915-4068-8985-B76ADC3F9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10F1D440-58D0-40BB-8221-1C2D74D03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F1DBEC4E-9295-4B7D-B482-133BA4B20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33EAA61A-EE05-468F-ABF6-39A33703D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18CA89C9-9E65-4ED9-8C28-1FEF2BA65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69E81FEE-3583-44D2-9CA1-89D9101F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3A62DFC0-39A3-47EC-8651-849A1452E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884D7711-A091-4EBA-8175-11911F1E1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C553614C-4474-4BFB-AC5B-F1824B519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0D913F66-54EA-4176-BF36-FCEA03C4F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51EF1156-C41B-49AA-9769-E025AACF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1A81A2BD-CA9F-42F9-A32A-ECE09BF54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D8FE7627-D6E1-4FE2-B3E5-3C440C7CB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234EBE59-2ACD-49AE-9F98-D1AD1EF39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4971B3EF-C795-4EA8-AC9C-8FC6DD2AF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1A44D82E-AC40-4137-AA67-B6170520D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226A8D13-AF7B-49A4-A285-92C7348A1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47625</xdr:colOff>
      <xdr:row>32</xdr:row>
      <xdr:rowOff>57150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ED7494F0-1FF3-4BEB-81CC-C4268348A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6D98B6DE-7106-4EC9-B696-4ECCC1532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BD4126C1-8F51-4B1E-A794-DEF5EAB78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EEC00803-BA62-46BB-903A-BC1CC6D2B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4BBB846C-D5C0-47D0-81E1-438F858A3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C94B3900-77B8-4CD8-A01D-2E4A96EFA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AA95F6EB-43AE-4772-813F-7E03239F4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66DE9FD6-66BC-49B9-A9B7-2A0E33EA9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F2ACF37F-CBE8-491E-9B56-0AF55828A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FD9F720D-EFC6-4BBF-8ED1-16273CB16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5AFB52BC-267E-4DC0-BD2A-D2879B608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3CECD543-6F09-424E-9B06-3FEDDF06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94776B56-7154-48B4-B480-3C76A704F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870EC9CC-C0A7-4419-8E40-8FA0D7522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06ADC84B-94AD-4EA3-B09C-F125D25B0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119F12ED-61C0-48E1-9B83-C95644D6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ADE0E32C-8D63-4C62-AB44-045170CC5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60FD659B-8904-4BC8-A8D4-560C3DA0C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21B9A541-A034-4D6B-B002-4293D9754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93A39530-FBCF-4902-A82F-EB22566F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E5579349-D004-4042-ABA7-962DF6F87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EE8E8D53-A5E0-45C3-BED2-61127BA5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64DFBA72-5204-4C09-A1FF-A08F89110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2DBA8719-BD89-4D9B-9B60-47A7BCBB8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E8873230-14CB-4F12-A375-32A994B0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FEF23C3F-CA3E-4DFE-89B5-6E8D6D2A8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489C2AD3-4A93-43CF-8C6B-916A174A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D1C31F1E-ED4D-433B-A2D4-4680E2A89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C085D312-0B71-4411-9643-03814343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F78694FC-7EAA-49B4-BBB5-EEADFA471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35CABA84-EED1-4D09-8125-1351BBFF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B1BD2D82-5ACD-4531-97AA-7DCBD41DB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EBD07E45-70F6-45E9-B3CD-187CBB6A1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505A004B-93C5-4F19-B7EF-65FE61C4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CF24C9F3-EBBC-4A57-B421-21DA0CC61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AFEB298F-9F49-4FE4-9073-21607F776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40E5A3FE-B739-4E70-9692-601408A8A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56B7DBA6-444D-4FEF-AC68-08E8540CA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7BAAFB82-59F8-4E41-B7C7-E766F90D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DF33ED35-042A-4690-9276-A3A8140B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1B7830F1-18FB-4543-BB85-E94172F6D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5264CBEE-ABBD-4AAD-B14C-8F1D3552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6EB6E527-8586-46F9-BECC-EBB1796FC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AEFED820-D48D-4962-A10A-A53EE2E3F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45DA3C3F-84BE-4A6F-A396-9341CB09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64195566-D4D0-4944-AE00-02B7AAAFB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035BB038-20B1-483F-9FCA-53C3C383F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812F41B1-D8A1-464E-B70F-D213445C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EAFD7CCB-048F-474F-B1F2-DB57BFE02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EAC694DF-4CDC-4638-959F-7ECF220F5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5C9CFB26-7778-4B35-BEBF-9529801CD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A7620D60-3009-41D0-A578-4E09C6CB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BCC53A32-A655-412D-92D2-E38B4E67C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0B83A8C9-8FA5-4B1F-AF78-5C6A46F46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FAB3E248-7403-4975-895F-A436A868A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287DAB4B-E5EC-4563-B49F-DA79B4D1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4A06297A-0B40-40B1-B767-8F552E02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259B7147-E046-490E-88A7-75B406BE5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7606613A-A9DA-41CC-8348-ABC3AF0A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CFE54F57-8667-4633-9770-A6AAA298E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D3B2E5C3-951A-4515-9B96-171123396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F3B742EC-89D1-46A4-BEAB-DE9794951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7A99957C-2460-4803-9CA9-FD682953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0949B936-7CDB-4DCE-A4B5-18E95E5C9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77833477-1993-4A68-BE02-F7969ED85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14C27F62-6F3C-43BC-A903-61A0B5D85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DF16538C-7A8B-47EF-8576-B23670F2D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1831D2B9-82A5-4A2D-B6CF-21D6761B0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C8E20B92-3A33-4321-AF91-41803A041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A697F139-FF80-4978-AB49-8C5F07F2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0325FB55-8326-4104-B8AB-6BBB3AF9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0072C3DB-4EF9-4814-B1C5-82BBEFCAA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3C842603-F574-43F9-9815-8E2A25FA1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B0AABC04-021D-498C-8E65-3D88A29F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DA01DF3F-C934-4B4F-82E9-855BF4F02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E4BD6485-5A5A-46A2-BD12-68A9475ED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744F8111-F169-4003-978F-61FC3C52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98B3C5E8-2007-48EB-B13B-608554C7A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EBC322CC-0BE7-47FB-A63F-1FFE00916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F1E64CC5-A094-410C-8D82-2A168DAF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015D1937-FA64-47C3-8380-D4CAE1C76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E17E8379-67D7-42A4-A387-ED19784FD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7BF78ADA-C523-404A-BD0D-EF0C915F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65B919A9-6B5F-41E5-9497-B14D5DC8C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ED5990F4-994E-4C0C-BAF7-A648F696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5BBFF5D5-F43E-4D05-8E25-8C1E6C347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B185CCFD-77AE-4900-9F44-94E8132B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D3C88AE2-0703-4CA3-93B2-8685CCAFF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5D29D6F9-40F8-4E6E-A9DD-FA570F556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0208CF9D-6AF8-4CC4-B4B2-D06274E14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0FFAFCC2-22A8-4063-BF18-E47BED850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99D86A09-6CE0-4EBD-B3B8-E0F920B8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B950BF06-329A-45D3-B0B4-FD9C0CC6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B47BE4CB-21E1-4088-806C-FD4E97BF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1B2C1D85-FB10-4494-8130-6C63BC01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754FF729-9115-49C8-BCE3-66727D01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E489DB5E-5A54-4EDA-ACDF-D53B31E3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85725</xdr:colOff>
      <xdr:row>32</xdr:row>
      <xdr:rowOff>38100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9617E89C-4182-44BB-BCF4-01BBF4EAA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B0ABD773-32DC-47D9-8B80-11D775471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3E0B91F3-9E70-4DAD-B3DD-813393016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DDF6A8CC-0559-4B76-AE8A-D1D4F2C5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66FBBA7A-8558-40FA-B3DD-8E1E8272F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29F433B1-65A4-48BC-8A10-2AED67734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F98D1003-EDB5-4584-84AA-047A0B1BF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7FAC78B-F95E-4071-AEFD-1B0EC93FA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732A0C83-D75E-4763-8135-3EA2AAEB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D9A60E9B-25DE-4A72-BAAB-C330E56B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2F8F7E3D-558F-4C15-803B-F7F6FDEBA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BCB1ABA0-198D-4197-AA58-99D906350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999A9C81-B619-48D6-B335-5856440A8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9FF60000-5EB3-43D0-8DEC-2686E60DC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ED6BED4C-3E4C-499D-8172-5EF5C6CB6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00A9E31B-AE4C-435B-AE75-5E8FEAE3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9F6408DD-FC9E-43D6-B3E9-44CEB302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52C2FB70-48EB-45D3-9F14-2EC93ED6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DDC58BE8-EF80-4082-B34A-37330886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F4277AAD-1ABD-433F-8FA9-71B9A1A08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CD69886A-7258-46ED-B1E3-53E5A2372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2D080CF5-2A78-4938-9B8F-2E0BED05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A7464E84-D1AD-4C12-BFD2-4A932E02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0DB736D4-5A78-4220-A557-B16BFD697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E60051D9-90E2-4977-9DFD-32118C6EE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0B588B50-75E0-4033-B431-ED9171427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1512A6A1-2EDD-4AEE-AF05-D93C6AC74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5EA5E1B0-5C34-432F-B982-C0DBCC093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81C5EEC8-4F03-4792-A36D-90EA1B6D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E7F8B1A2-00F8-4772-B50F-DA817D8F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AA8B296A-6055-471B-975E-EBCB39578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A68728B9-B13B-4DB9-8A29-CEDD8853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D742525A-A349-4A22-969F-075695714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1009EB9F-6156-4E9F-9CD4-87C0A51E0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373F7162-6363-4D18-8E6E-481DCD26C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1B9D6B02-DB19-4A71-8A56-E26F2B0A7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DAE4DDBB-9596-45B2-81F3-557823AB2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9D24E27E-6D89-4054-80C1-2D98B398A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3A824F5E-A49F-41A7-8725-633B517F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8A7E6614-889B-4212-A0E9-D2E951F97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9FD54736-F267-4AFD-B5A8-512B92FA5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A77925CA-AE87-4AA5-B0EE-BEC3C4381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02515301-0B67-4BFD-8BE7-ABD4B048C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5C5254C0-55A9-454B-9BE1-B22407C95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CEDB7327-7A27-4A48-AA86-A850623F2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3F85775F-F2CD-4AA0-A253-2BB908F1E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CB07B581-B3D5-4B88-AE2C-E665A10E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56C0AF52-AEC5-41D3-89DA-EF9FCE6CC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15221F36-F351-4966-AAB7-BFCBB657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5373D09A-3276-479C-A67F-7FA8F67A0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58178E1F-D506-4ED6-9775-C9FADB2E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6405D88A-0CF6-4B1E-BDBA-12D2622D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4B0D6E95-EADC-420D-84CD-E63A63D3F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6D878F58-397B-43CA-A62B-DA380BEB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45042B28-4865-426E-8AF9-BDF7C86F1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5F5B4398-C5C0-48DA-84C7-B05354E40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1C6565AC-C5D0-4FDE-98B2-CDABBACA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F92EDBEC-0659-4CBB-88EB-E140A283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A26E7831-99A9-4ED3-8809-04DAF8A15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86FD84F2-4F9D-482E-9610-31C7B0C7F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CCDEB9BB-61CA-46F3-8430-2CBA7D23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5A96D486-2CEE-4BDB-A1B6-91CE04A63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623BE4ED-EBB3-4BDD-A388-4E0953490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AAA426FE-C85D-4E0E-B072-018BB1635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C4B8D06B-4F90-48CE-BDE7-989A7949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457B5672-CC51-4485-91A7-902D3A132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D6E9B0B4-9921-478E-83EB-F9BE77B6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74FFD00C-CE93-40CC-BED8-734C8530A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98EEFDE8-4CE0-439D-9F85-36D5422A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60DD8F91-B961-4B0F-9BD0-8EAAE198A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9A45964B-9CDE-417E-A851-A7992BEB3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E31FB198-794A-4B8E-86DB-F264C3616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57AFB4E9-0FD4-414E-A8BB-31E7A34A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30200658-6CE4-4ABA-8AB9-373DED21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AEEC6150-1E8E-46C3-89A5-646520573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6963126D-9E74-4F5B-8B42-D059931A8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C3EBC722-C4B8-4A03-B211-0C24F3468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5C5FC268-8D14-4030-A80D-15A6A44A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27F300A3-70E0-4182-A2BF-71FCF7314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44C62840-13DB-48F9-8E62-6D46C1E9B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BC6530F4-915A-4351-9F49-0337789FC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F7035498-D110-401F-B774-1BF3349D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B7CB6634-191C-446C-9D0F-1371C7D2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2F1052EF-C0AC-40B7-A516-48106C19E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B89D147F-0DC8-4564-9D0F-AB162904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A88BEAD5-7133-4F92-9A16-11BBA9A53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26D262C1-9331-4A1E-AAE4-204CA7DB0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5EA85A57-BA9E-474D-A051-D2E5E8B92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1817C0F2-F66E-450B-B613-20319971F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4C3CBF63-CCB7-40E3-AE72-3A1BE912D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9E1B6708-325B-42B2-9FB2-C5F2893E2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79FD1AFC-350B-4783-A6C4-BB8906E7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C6137C01-7509-45A3-9591-335B408F1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86710F36-C0D6-440B-B4D7-0CDBDF9E4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44510079-0666-403D-8200-8C35A0866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1D3AEE08-458B-4A4D-A1C3-161BE61E0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C3B2F3FC-9C44-42CF-9A49-EE9765709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47625</xdr:colOff>
      <xdr:row>32</xdr:row>
      <xdr:rowOff>57150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3E72E299-DF28-40C3-90C1-DB821090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C2DAD1EE-1B58-4698-B3D5-C17994E86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4D2162C5-55D9-4CC2-B69B-AC162A10B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3BF88F66-4A57-4451-BA87-0BAB5DC16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A730645C-8D3D-478F-B26B-3DDA3FAB5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FE4AF7B8-0439-4740-A77C-824E98CE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33E602C4-9D1E-433A-BEBE-55EC67590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C62ADCA4-82CA-4C2E-946F-B6508F18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6032BEBF-9D82-49DD-85B6-D7118AC78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487E5435-09A9-4BA6-BB5F-02B132618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AF410412-0641-4931-BA04-136CC8FC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C8BC05CF-C9FF-4862-81A5-4E92C8E4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CAACD699-FCAB-4085-A3A2-BF80930AA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EE0CB7D2-9DCF-498B-8B44-4FDB6BAF0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C8E79F89-8248-4E73-BE25-4AB2FD8B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DD050D88-1214-4ADC-908C-8D2740B52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307D85F5-057A-40E5-A6B1-75995AEB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C29F8333-2599-4A93-AA22-E7433D83F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3CB3C37F-DBA1-4D4D-B6E6-5BFE85DF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79E0E15F-9401-4630-8E79-C79CE3DB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03BA484E-0C0F-4475-8D5A-1D19FADE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EC340958-19B9-416F-B089-505B7EA0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92BA5099-E379-4946-8DCF-032102677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5109D880-6A7C-461F-81A2-AE785212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BD315DC2-EDCE-4B9E-B244-22DFD128B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9EA4FC41-2D1D-4F02-BA22-3BBEF4600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2DEEBA2B-1D4F-4ACB-B15A-49AC75DBE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6B19150E-4BC0-49D8-B21C-52EEBD3F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C9295D28-8B4E-4BA7-8DB0-032C4F967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5EF824D7-1FFB-4247-881C-78DA77F5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28F330EA-5785-41D3-9E6C-5AA50C96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7F203CCD-39CD-4D25-8EDE-10CF905B9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392FBA00-F1DC-4F73-9011-17866D40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D62BAE33-9501-4423-9F55-85086732D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9B236C02-8C5B-4290-B831-75720537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21A8880E-B215-442C-8E99-F4F28759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B85706B4-2DEA-4EF2-A687-26AC9409D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14ACA792-FB0A-4461-A7AB-804676830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9DEA9B82-B34D-4C5A-A807-13972B033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141CCAF8-5FFE-413E-9E06-DD87B23C0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97C0B74B-FD74-4F75-B5F5-78343AB9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088B6A45-B3AC-418A-A918-64437B8F0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39D0028A-D79F-4973-9D35-5D93AAB1B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20220395-B19C-4ECC-8093-24D86517C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B29C892B-B4F9-409F-8D76-2BF06C83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C07C4D2F-EBE4-40A2-83B4-65EADDE7F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BEE5AEC2-2E0E-4128-BFFE-3FDE6671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8F131FFA-C579-4A1F-BC17-EA32BE4DA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FB8C18E4-CA35-4580-AB49-C052B98E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92D5E22A-A662-4211-BF32-942C2B954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4DE6E7E1-DB94-4FB6-BE5B-ADB3430B6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D286C7EB-FD8A-441C-888A-D08FAF68F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33B87E80-8751-42BC-8E6F-AF94B8BC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A1618E6E-D587-4F59-A92B-B1E9F207D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E33940C2-85F6-44C3-B1A9-E8A5516AC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4D31B06F-9CAC-4640-ABE6-B99526AF4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8EC0F93F-220B-412E-93A7-14AFE0B7C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83794BB6-C626-4DD7-B949-CD458F9E4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2A417610-D974-45CE-8D41-806597B1E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D6FA34D4-F51A-4505-A624-A500101D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A3C91D37-C1E2-4204-A3A0-367200D81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10DA2F51-2009-457D-A360-7971639D6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4C0D941D-6D07-471D-AD2A-3FBAF6D75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C1466485-4527-4AA4-B593-81F6D09B1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BCE55648-1FB9-4F9F-9766-7A21CDD7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47651C14-2232-430B-BFCA-1266BCDF4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1D3A9643-6445-4752-947D-2D520B9B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0AC83A76-0C88-4443-A541-95CF3B4D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67FF74F8-A2EC-4596-82F7-845F87A6E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BB4256E1-9D65-44E6-AA28-EC5F227B0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DC56048C-3B50-402C-AC65-25A90EF7B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F044447F-76B5-412A-AD75-31646476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8DCD4B8A-820E-4FF8-BBC7-1D493822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050AC685-0DF7-46E0-BE38-0DC40BAC8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048632BF-8B77-4DEF-BD2C-B04F00F4B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CCD05350-B7C2-47A7-A248-C9755762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BC5A5B3A-B514-4DF5-8563-1F4FD7851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D61BF9BA-AD35-4AB0-A4F1-DA3F40E0E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8B3243EB-E6E4-414C-A904-963B194E2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3530E986-9E2F-4680-8521-30F255B1F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AFD0A3E1-44A1-435D-845A-7FF55C6B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9D72FF58-4BC7-44FC-BE1E-29744E70F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7A191B4D-930C-490F-AE0E-CE87B5E93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F9A0FECF-9FFF-4959-A12E-E7551562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C613AE14-04A4-49FC-828C-E86231F8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C70065E1-A1ED-424F-AA71-869CB36D1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5BE7BAFC-A1B4-4D2C-A875-23AB45B93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B83594F3-A2C8-4BCA-AE77-EF9F5A7BE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7ED62486-A633-48F4-9166-E11F03AF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76CB3C7C-37CD-4079-A109-894A3CA9E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CB4C937F-432D-47EB-8C67-9ABC2604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54994298-454B-4AD1-AA0B-B3FE4B0B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CE9576FC-D4E7-4AD7-86E7-21709FBC1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400AA1F0-6689-49D7-9CCF-C197F09C7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B82F790E-4EB6-4176-AA40-4DF8A4FE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527494F4-53A0-42F5-BED6-176CA942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2F3B8315-1A0B-46A8-A74F-ACA7C513D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85725</xdr:colOff>
      <xdr:row>32</xdr:row>
      <xdr:rowOff>38100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3827FCB4-CDE6-4785-8AB4-B5D893180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45574814-04A3-448E-B8A1-5C3FDF016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72676A2C-4DEC-4AC9-85E3-FF90A0C0D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45D55666-7475-4F0C-9163-D8F2B958C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222569CB-47AB-44EF-BC24-71C42862C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E453DD47-CD5E-4484-84E5-772010A7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2C6445C3-86A5-4CE6-AA81-2B8954D8A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5B772C92-3F13-4DA3-832F-506ABEC48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8D74F209-27C9-42AE-A3B5-21428B39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2D1E6D51-F569-40E5-9484-572B139B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7DC8A4AC-2A6A-44D3-A315-CBFF4925A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9114CF13-C545-47DD-BD86-D7341F79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2B35C7FE-A7D9-4B3F-BECA-6183F92C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C1091948-0A5F-48B2-B2D4-2CEFC2297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67288C91-97E0-4D05-A1A0-CC49EFBD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59C455A5-C6F4-44A4-9D04-3342E27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437D04C8-2857-4055-932B-25D290DB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7F126FCE-9BD5-4132-B8C3-B9D9882D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4ABF3F45-309B-46C6-85E7-B90E5857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8419BDB2-217D-4838-9541-BF207F39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A5575A0E-629E-481D-B03F-BF326D4A6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7A28E3C0-3330-4863-9431-4E6EBC9BB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969AC5DA-AD49-476C-ABDB-BF1E2549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267D95D6-7E9E-48B7-8827-698A4025A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266A07EC-D27B-4CA8-837C-4BED7CCB1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0BB4A697-CBE5-4288-8B5C-61F27D13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9129A940-D9FB-4EA7-8CBD-EEA69CFBC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2C6FEB2D-3B4D-4F7E-B2B3-52454471F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E1C7F79F-0FC9-4780-92E5-EAA43531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96E6680B-2736-4A4A-9CAC-F6330DD1C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6E226C9B-48F5-43EE-9B8A-E40ED6C81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24D60BFA-CAB3-4281-9D5E-31E55A890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AE4B7177-5A20-4695-AE10-D46846093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A0246FDE-2EF8-43A4-8E03-5D28EA57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499D2949-D7C3-418C-A6CB-8A31F8282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0CBD94D8-FA60-4F55-95C7-1FB39427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FE8187FB-3108-4BFF-A1B8-1A9012CCB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D3340197-D390-4387-B053-6CFD2651D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958F9C92-4C33-451C-B0B6-4BB1B5F8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B448EF3B-B307-4907-81C7-D6394CEFD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BDE96DBA-ED04-447C-84A7-911B6206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06985726-5383-4CDA-899E-9B845BFE9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8C3E79AB-DB87-42B9-A4EC-115B331CD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FC941304-49C5-4BB8-96AF-D44E3C61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5C8FA635-3080-4FDB-9151-1657C6314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C9EE353D-211C-49F1-8A2A-D846749F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2F1DB653-B38B-4755-A5DE-09771829E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FBFD0035-A023-4595-80F7-40BF4985B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9A57E064-D108-4A60-89C3-5E7E9D29D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4B1DAE38-9101-4689-816B-36F8FDDE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C096E176-3ACC-43BD-AE33-1D81860AB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20F3A837-D527-458A-9DDC-46D3190B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3C76608E-E6AB-47DD-B6B3-C571612A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8FE3981F-B8ED-4E26-B40C-BE24DAB4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2B1BDB02-569E-4285-AE43-C93D1EAB2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1E8A8CD2-2BBD-41D7-A249-5D3636F1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ECA6B20D-A8B5-4114-B023-AA034DD4B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7009A40E-C5EB-47FD-A2C1-4B13B02A2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564E32DC-247A-4A94-B23E-A5F1200F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0AE82EE7-FB20-4409-A7E0-413E22FC2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9CC6DF73-960D-462D-BF82-A8704C5F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A56EFB8A-2C87-4747-A3ED-ACB53528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F4596C01-E34E-409D-8F4B-F28B9C59C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C7DC9D83-D4B9-44B3-9772-2BD79E894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A91852E6-0BD8-488E-A72A-BE5528C82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0674357E-E858-46DB-866F-69CF85433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8DCC0599-2D4E-4DE9-B75D-B51EDD52F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437F3C6B-E150-4A03-985C-FEFAF78ED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DE5291EB-F76B-44E7-8641-B62C08DF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A6507BA0-3EED-47EA-B788-1D9FE4F6C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56314E38-8FA2-4B9B-9706-BBCCDD499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6C9E8D73-462C-4E58-9F40-8B68A2DA2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C2347DA7-E36C-4DA9-8804-69C070DF9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3D396A2B-8F0F-4B99-965F-23F74E3E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93E76A84-BDD2-4F5D-814B-2E0B4FCD4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B3B9B8DC-17A5-433E-AE60-DF517E2E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6B26FEB6-15AF-4159-8178-E384E44D7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1BD617CC-3328-4B54-9E08-269EF766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797AEB86-1A1D-4606-95BB-930B3D50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32C23423-94F3-42C0-8BBF-CCB99159F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13BD3269-FA70-4AC8-9C49-5ABB7888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D1B33ABD-3546-45E7-A960-2C11367A1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3E3D2F7C-A126-48FA-AC26-56C180384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85B982BB-024F-4D91-B74D-718374E3E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3E55AD14-365D-4F1A-A272-13A629A64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92E8B6F9-59CD-4951-BD7A-96CB2E9C3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05AAED28-EFC0-43D9-A7A8-B43A00F40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583D56F9-D491-43DB-8A2C-E7F49B122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ECDBF33F-21C8-41CC-92D7-E66ADFF51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41783E24-C295-4C3D-97E9-9A4E0B03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4EA00B8F-AD3B-45F0-AF35-B194E105E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375B82C6-D34E-4883-A25F-920E55C57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FADD8965-C50F-4373-81B3-EF3791764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30499209-5EA3-4BCB-9B79-F4D8EA49D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4C706E83-6106-441E-8ADD-3DB25256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14A1F775-A2E0-4694-8F66-4A6189DFA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804DC6FF-B5DE-45F6-9405-7D26DF9DA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47625</xdr:colOff>
      <xdr:row>32</xdr:row>
      <xdr:rowOff>57150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DA69FC40-41EB-4CF2-A615-8B7E03F2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221F29E8-60B6-4841-B58C-6B1F1652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0BB2ACAB-AD64-4B0D-8EDC-4ADBD227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F8CC712B-E957-4A46-87A3-8514F46F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7963D4B4-4EDC-4F42-A9F6-7A89A6E2C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16164CEC-8588-4D32-9257-F678C650C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EABB486C-5FE5-4526-82FE-8A2BCD685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F11AFD9E-E12A-498F-83A2-C941E3F1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E3F4B129-BD79-4D9A-8060-C508BD9B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68F56879-785D-4C70-A0E1-069E6CFBF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2356B308-CC72-43BD-8709-D1AD6973D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7B97795C-DB5D-4281-B522-EA1FF1C98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59AF935B-3915-470E-963E-3FB697FC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014ABE74-6AB2-4915-B535-3E1459E15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CC856BDC-757E-4F21-8803-A2B01855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2A418E45-0BD5-4656-A54D-1EF5EEF15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30942DA6-D927-4207-BACD-AA150AAE8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B3ADED12-1E71-4786-B464-661FA9549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E3A939D1-356B-4D1F-A87A-8A6ACC87E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114443AB-C48E-4B4F-93C1-DA8277C74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BA661533-42E7-429B-A2A3-BE48E511A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7CA36587-90F2-463B-A502-C5E6D545A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6DE49A0C-E6B7-474B-9E97-56ABDF2EA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574FF639-407C-48D8-BBA9-A54117DF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203D7CC1-A362-4150-A971-8767EAA8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3EE0B555-5C50-4E5A-B408-ADDC5EFF1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E53D320E-7074-4E56-8F01-ED0E15C8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27ECF322-1141-4D8B-B561-2DC49505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022473FC-6EA2-47A6-AB36-B7A2B500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7D16B4C4-8713-46D8-8978-2513F7596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CBAF70D5-147F-4020-9358-FC99D8DE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06E233DA-2DEF-474C-8118-C2ED164D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4CF58A0B-68A5-49B2-A292-7BFF9F40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9775A3DB-9E21-4CEF-AB9F-D88751397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5387AE06-339B-45F8-9C23-2C8EEE0AC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618C1124-8BC3-42AF-8B92-ABA1C1AE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D866D0C1-7D29-4374-9BF8-5E630B89D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D351DFAB-A72B-452A-A628-C40EDFDA9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8DE48FF9-24CD-412C-A474-69CD6729B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E46EB663-A2E2-4D51-A2F6-78253D244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6C160596-4CC8-40B3-B14F-142269790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0ACA20D4-A2EF-4156-863E-E4EA4C7B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50265E00-8738-4A38-98CA-1F7A8DD5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A8473E57-2E5D-4782-8E55-DCF38294A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5581C553-2F2B-4F8A-B81D-1718EC062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2C18E260-0D4C-42FB-A5A7-00AAEC52E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8B22D99E-2C3B-4BD5-86CA-30E7DE20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935022B6-2838-41BB-A514-49833DCB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1B1479B3-178E-45E5-BB9F-942376EA3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4F9B57B2-E05A-4BF8-A036-9B1A3B07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4C85D9EE-7670-40AA-AB6E-D7FCFF6F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46AA8CEB-6ABC-47BE-9284-CCEB515D9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A3ECD1DF-0E9E-42B5-B40C-0B5A0145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41511E94-E6B4-4D00-9E2D-42329C709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44828B62-CAE4-455B-988E-14EEE916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04900036-2BC9-4A3E-AE57-B5277A45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62C922A8-7E3C-4D5F-B33D-BC676840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402EB96C-76FB-423F-AA5F-7AAEB6F5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22078322-FBD6-48B0-9E57-1DD552AD7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50180A03-1D22-4302-9E31-EDFF4A930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B37E50EC-76E6-4FDD-898F-B3948666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64D140B2-9498-4DE7-9E85-A09E80FB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2F51B0D6-C71C-4773-9BF1-5F045CBA6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3A2964C9-42BA-48DB-B512-08EFD2CBB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97AA19FB-A4C2-4C9A-B82F-C58C86430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3A7E81AA-88A6-438B-A95F-21119A6DC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999B846B-9238-415E-BBEC-76D127A3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A4F0D935-B3A0-4AA8-93D4-451BD95A2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DF8BF853-2A4A-4CCD-815A-EF3AC443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544366D2-9BF8-4E7B-9A62-FB1FB161D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B0321C0B-D63A-413F-BC98-D75E5E92E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F461E4C0-3D1A-4E0C-856C-717CFA5E4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F90EA4EE-7FC0-4078-9484-2A9C0D4E4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46CC8DB7-EC75-473B-805A-D8FE8068E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4A173A8D-C895-441B-AA03-5B2B03DA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896EA836-161F-4765-A62D-CFDC48209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1455DBAE-8476-44DC-8207-9C798F44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3CDF1D0A-A37C-4FFA-B9E3-16B50257F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DB4B6AB9-9026-421A-AEA5-295C6B02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BEE4B795-3F28-4CAA-BDBE-1701FF89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8764EA9E-F4D7-4C30-9BBA-FBBA06A5D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754755E4-65CE-4BFB-8A87-D28AC1F2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FCB31586-D0D3-49E0-A771-641D7C61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008287E5-D596-4214-BEEF-E551F2443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964CC2D9-77ED-459E-953C-FEF52BAC9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216D078E-8F07-424B-9C29-B761F1BC8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FA3C9BDC-D8F7-4DBE-8E60-FDDD077AC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6C6EF427-5042-4B08-8B67-DD392EED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CBC341BB-2464-41D0-AA4E-5B583D190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A87F33F3-C76C-48E8-8352-5E46F7996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7DF9262B-4FD8-49A5-BB27-83A71643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829A6B6E-60BA-45B5-B656-BEDAF9CD6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F5B4C93F-50E8-4D80-895A-3C3F29C1A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352DB3AB-94BA-484A-85D7-B2DCE07F4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F24293F7-BF90-4DAF-BE03-F273FE747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BC1EFCC0-7C5D-4A43-8EA8-8B42A56D7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B8BF34FA-4A43-4EA3-BC45-0EFE4739A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152400</xdr:rowOff>
    </xdr:from>
    <xdr:to>
      <xdr:col>1</xdr:col>
      <xdr:colOff>85725</xdr:colOff>
      <xdr:row>32</xdr:row>
      <xdr:rowOff>38100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A78399DE-6F8C-4140-A73B-893D64EC0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62103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6998D196-44DA-4BFA-B80E-5496AA68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B400F61C-CA07-451B-818A-03340391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157D5053-4504-4124-B41A-101450131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6BF1FE80-4AAF-4B43-826D-FFCF94F2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433E3224-CF6B-48FA-A09A-0288C3D7E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685C1DBD-C83D-4CA1-B9AF-87089DA4A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CF94F970-CD9C-4B39-B32B-E501B007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6E2F9E52-66D6-4AAF-9A18-8F5FCEEC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A61ED683-C5E8-47DF-86A7-CC7E827E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EF8AF150-D3CB-4B85-9BB1-C92378909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4A98252F-94F9-4143-9B32-940373295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8CD55E6D-7BA5-4BDD-81A1-7943AA1E0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08EFC9F9-8421-483D-9A53-E7960A409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F3DD15A2-E65D-42C9-A0D1-031E8D563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325FEC59-7550-4997-86AB-4D04F1A23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492E1D6D-E1B8-46A1-B449-6A189C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825D3816-5EDC-4B0A-93CA-3C076934E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CC565C22-D38B-4DDC-B77A-480288E9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1E0F79A7-790E-41BA-BF8A-0F50C3181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0F7A3F4B-D12F-40E1-930E-CD1D96DD7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C41B3A38-C550-44C9-B50B-131C5F1C5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A1C4D778-8601-4DE8-AA94-3B7EA7B6E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7FA0DE5D-07DD-4559-9C0F-726F124F7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3E71CF53-1BBB-48C0-BDD6-B70E864A7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B8ED4711-A3B3-4979-9A42-E41AC849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97467077-0C52-400E-B5D5-8D0E50606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F43E66F7-7C46-4214-B5E5-C0191690F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9FB6D5CB-C378-4D37-8EA2-FFDCC311B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3FEBAC52-2367-48EC-BF32-2A93C68FB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8AAF9C39-BCFF-4EB9-8AB1-DAD3479E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C3C45A1D-59FC-4C06-A7CA-A1D346AE5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72FE19B2-5748-451E-8B7C-AB4AD4C3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7F834C3E-3C8D-4344-BBAC-FF6CE473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94C01D1C-4D3D-44AA-9954-A19756B29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E27836F1-8FBE-45D4-B1D6-FBBF2608E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66795112-5B0C-4893-8DB9-778BF09A7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CE309D62-DC3F-46A8-8781-2B3384BB4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64BA5EA9-3178-4376-B8D5-4832BF9C7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E246AF41-C6AB-46B6-8139-9A105544E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816D70D0-754E-4966-A6AD-D9D3430A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0A14FA19-9F36-42D4-9BE8-D454E243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AC3D87E3-DC68-48E0-8D30-024F8DAAE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56F23661-E930-46EC-B6D0-2DD18C7B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2A2DE531-0466-4AB5-89F8-84ABB9856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D2F134B5-684B-4F84-B74C-C76BA102B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3D9F9518-8109-4595-B15E-A5FCD3B1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311B079D-CF35-43C5-84E4-19631F05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752F9162-F8EC-45F1-9087-590E63C20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7B91EA33-C471-43D5-8725-1045FA64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60658742-9835-432D-8530-599704711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346633ED-099F-4493-895C-C4EFF98A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FDB1FC1C-8A75-454B-8449-E71E21E82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DA730C9D-7DC9-433C-B715-22E12A5E1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CCAFB54B-0513-40ED-A499-28DA71D47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B06EAFE1-D342-4951-A10B-4B65C7D50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38788870-E10D-47F5-BDDD-64FD359E1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5A418A81-DCAB-4D3D-A16C-7CD4536DE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6BE5C48A-F192-44CC-BD38-376B2B281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C2A697AA-3DEA-4E22-8BA3-A2195B237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D915CFA3-5D80-4429-AA69-CACB7438F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3CF44225-18BF-4343-B245-9099D1C89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9486B99A-7483-4C75-AD20-3695DABFA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64E3BC5F-AD9A-4836-9973-558A62E38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F38A3DC2-3981-4BF0-8FDC-C695BC323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6B2027F3-839A-450E-B091-C88F60AA7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5EF4A1D3-0BAD-4EED-B470-39F863F73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DA560137-7AD4-416A-AB24-93E11B4BD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640D7659-A9E8-43DB-9367-966841542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3F5B045-535B-42C5-9881-7C30F9C07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4E0CA890-6EC7-4EB8-8B41-91F6CAD7F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A99BB629-1EA7-4F00-A3C8-966CADAD1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A70F504E-FDD6-4CD9-8CC7-4239D344C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22C7A6BC-2353-404F-ACC6-F22D370F1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743F7765-344B-4244-A488-8C4CA59D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2CFBE650-5213-4978-A65C-78F55325D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7D742A97-A31B-4683-877B-6D9F2900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2FA5F374-09F2-414A-8194-53EC31F12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7789FB1B-BDA0-4586-BCBB-9A86C0AC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B195D2E3-1D75-4E9F-ADC7-7D41DCF0E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288AD4A9-257B-48C3-9F75-E36B03107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A9F10117-2ED1-4463-AED6-8CBAA0945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53C34440-B807-4EAC-A614-A49AB06F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946F8D54-806E-47B8-BF8B-3654855A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EDDEC6D3-5CA1-49AA-9DD6-D9F4AC67F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03D403BB-1647-40F9-A6DE-F5F2303A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ED2F0E9D-57FA-45A5-A00A-F390FF78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D4CA2D36-5CB2-4267-BDFE-23B92C8B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8F7B7329-5A07-4741-8907-65CF94D0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AD64009B-C08C-4AC6-8B82-B7905581D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DDC160D3-D2A5-487E-BD53-97802249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A55C5728-695F-4002-B800-A2B6A09A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D26CC11D-A850-4BC2-8FE3-117CBBF22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45650761-DF98-42A1-9500-1FDA7AE1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3F2C5F41-87DC-4838-934F-CA2ACD19C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1A5A7DBE-F165-451F-B68B-204AE1538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47625</xdr:colOff>
      <xdr:row>29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23CDC5BF-6160-4756-973F-B144FC05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6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171450</xdr:rowOff>
    </xdr:from>
    <xdr:to>
      <xdr:col>1</xdr:col>
      <xdr:colOff>47625</xdr:colOff>
      <xdr:row>32</xdr:row>
      <xdr:rowOff>57150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A29D9EA7-BE14-45BB-A801-DC53BF092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2935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3A12DCFA-0B68-4C9C-8239-7896F08EC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A62EC263-855A-45CD-A6DB-CA51BB8AF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8E493872-3B61-4A18-B195-608E97043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D1D65955-3ACC-4B30-9360-4FAF0D2B6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9BA3582A-9211-48CB-AC73-ADD8EA90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47625</xdr:colOff>
      <xdr:row>32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6296FDB1-C516-41A4-985A-98993F2B6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484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CEA71FC4-50E6-4ECD-A9F4-851F46D2D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D37312B9-6862-4526-BA5E-706B18755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080A431A-1C1D-4398-8A2E-602A5F858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F186C591-BCEB-4043-B88E-D4167EC90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303D431F-E8CC-472D-82CE-24D888F7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20639AA1-67FE-4CE9-8FAD-4EE42ECC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20F8294B-6186-4C5A-82A9-52818812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425D9CE4-05F7-4BF9-BF14-6599F744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1ABC8BA5-87C7-491F-AF28-C71B0C77C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45C88563-330B-436D-8FB7-094D70A05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556DF088-4600-4D86-937A-B04BCED47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013B488B-39A6-4AB5-BDAD-4C989A50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4F3C3979-B87D-4B1C-89FB-17BD03AC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D78B482F-20CF-4386-943C-1C022721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9B1B5FD3-B515-461C-8076-FF5EDD99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9FE34163-9BBB-44DF-A74F-3C8465CB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CE10DD24-C652-4187-9720-034FDBE17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2ED2B1B9-62B1-4A1B-B0AA-3EBA1465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AAB42861-4693-4E35-9232-D9A0D288E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4C9121EC-38B5-4334-9E98-A1D6F5BB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55251C3D-9547-4542-A360-540F2D1A4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419E3B13-D12C-408C-B032-F5DA59FE0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2F8279D4-3519-499E-A3AA-6ADC35B8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BD06FE08-A935-4086-9510-C557BA7D2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E2C4DB82-1869-44A8-97DB-29B4007C7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BEF00762-946B-41A2-9F52-38BE03D0F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799DFF59-722F-478C-A0FC-C6FB82239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B621FD76-AB78-4389-9FA9-2C9C4AAA1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7AD18453-DC43-4A12-9C48-889D714E3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BCFFCB1C-C247-4456-8400-3C37B1D06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D8AC938B-1AF2-42F4-AA83-99D39B756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BE0DC559-C6EE-4F06-9388-BE3793A70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CC3C63D6-0A6D-4F2B-98D6-B10E7EAF9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064B2069-B4EB-49AD-B6F2-939E4F9E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59D2DEA4-3F2E-4155-B413-CF745975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A250FBFD-ADFF-46D1-A520-2CBDCB85D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5538FB9F-1784-46F6-BBB3-444F5A99C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B275ED8C-C936-429A-A302-895DAFDF0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A11E2973-81DD-41ED-AC62-901B2141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A0397D42-6CDB-40DB-B957-DC1E88F56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68E2F5B4-7BB2-4860-8A72-AE108E0FC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9260B8EE-9584-4E88-8BA2-9616701F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A854CEE0-8552-430A-846F-7870C2208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ECAFB320-7FED-42B3-A549-CE7B1411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4ABF3B55-BAD1-4F80-8DFD-D4A7A83D7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672A2B23-461B-40EC-AB0A-DCFFFFEE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F15BFD44-DFED-4EEF-A31E-B8F80754F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4873EA0F-CD16-4B86-9226-91D50D072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8C54D32B-1E20-4706-A8DF-9DA07225B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F7D56966-7AA5-40E5-A44F-6D5371831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8707964F-6163-4AF9-A203-197AC94D9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47625</xdr:colOff>
      <xdr:row>33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8DB13F61-39A0-40B4-9635-CFCF4EDA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"/>
          <a:ext cx="9715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6350-39E7-4509-B692-9001CCD009AF}">
  <dimension ref="A1:P62"/>
  <sheetViews>
    <sheetView showGridLines="0" tabSelected="1" workbookViewId="0">
      <selection activeCell="I17" sqref="I17:I26"/>
    </sheetView>
  </sheetViews>
  <sheetFormatPr defaultColWidth="14.5703125" defaultRowHeight="15" x14ac:dyDescent="0.25"/>
  <cols>
    <col min="1" max="1" width="13.85546875" customWidth="1"/>
    <col min="2" max="2" width="8.42578125" customWidth="1"/>
    <col min="3" max="3" width="9.4257812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9" customWidth="1"/>
    <col min="10" max="10" width="6.42578125" customWidth="1"/>
    <col min="11" max="11" width="7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 x14ac:dyDescent="0.25"/>
    <row r="2" spans="1:16" s="1" customFormat="1" ht="24.7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ht="15" customHeight="1" x14ac:dyDescent="0.25">
      <c r="A3" s="6" t="s">
        <v>1</v>
      </c>
      <c r="B3" s="7">
        <v>2022</v>
      </c>
      <c r="C3" s="8"/>
      <c r="D3" s="9">
        <v>2023</v>
      </c>
      <c r="E3" s="8"/>
      <c r="F3" s="8"/>
      <c r="G3" s="8"/>
      <c r="H3" s="8"/>
      <c r="I3" s="10"/>
      <c r="J3" s="11" t="s">
        <v>2</v>
      </c>
      <c r="K3" s="12"/>
      <c r="L3" s="12"/>
      <c r="M3" s="13"/>
    </row>
    <row r="4" spans="1:16" ht="15" customHeight="1" x14ac:dyDescent="0.25">
      <c r="A4" s="14"/>
      <c r="B4" s="15" t="s">
        <v>3</v>
      </c>
      <c r="C4" s="16"/>
      <c r="D4" s="17" t="s">
        <v>4</v>
      </c>
      <c r="E4" s="18"/>
      <c r="F4" s="17" t="s">
        <v>5</v>
      </c>
      <c r="G4" s="18"/>
      <c r="H4" s="17" t="s">
        <v>6</v>
      </c>
      <c r="I4" s="18"/>
      <c r="J4" s="19" t="s">
        <v>7</v>
      </c>
      <c r="K4" s="20"/>
      <c r="L4" s="19" t="s">
        <v>8</v>
      </c>
      <c r="M4" s="20"/>
    </row>
    <row r="5" spans="1:16" x14ac:dyDescent="0.25">
      <c r="A5" s="14"/>
      <c r="B5" s="21" t="s">
        <v>9</v>
      </c>
      <c r="C5" s="22" t="s">
        <v>10</v>
      </c>
      <c r="D5" s="21" t="s">
        <v>9</v>
      </c>
      <c r="E5" s="22" t="s">
        <v>10</v>
      </c>
      <c r="F5" s="21" t="s">
        <v>9</v>
      </c>
      <c r="G5" s="22" t="s">
        <v>10</v>
      </c>
      <c r="H5" s="21" t="s">
        <v>9</v>
      </c>
      <c r="I5" s="22" t="s">
        <v>10</v>
      </c>
      <c r="J5" s="21" t="s">
        <v>9</v>
      </c>
      <c r="K5" s="22" t="s">
        <v>10</v>
      </c>
      <c r="L5" s="21" t="s">
        <v>9</v>
      </c>
      <c r="M5" s="23" t="s">
        <v>10</v>
      </c>
    </row>
    <row r="6" spans="1:16" s="30" customFormat="1" x14ac:dyDescent="0.25">
      <c r="A6" s="24" t="s">
        <v>11</v>
      </c>
      <c r="B6" s="25">
        <v>308.54599999999999</v>
      </c>
      <c r="C6" s="26">
        <v>302.40499999999997</v>
      </c>
      <c r="D6" s="25">
        <v>211.11199999999999</v>
      </c>
      <c r="E6" s="26">
        <v>210.065</v>
      </c>
      <c r="F6" s="25">
        <v>213.94499999999999</v>
      </c>
      <c r="G6" s="26">
        <v>212.56200000000001</v>
      </c>
      <c r="H6" s="25">
        <v>221.422</v>
      </c>
      <c r="I6" s="26">
        <v>220.209</v>
      </c>
      <c r="J6" s="25">
        <f t="shared" ref="J6:K20" si="0">+((H6*100/F6)-100)</f>
        <v>3.4948234359298027</v>
      </c>
      <c r="K6" s="26">
        <f t="shared" si="0"/>
        <v>3.5975386005024461</v>
      </c>
      <c r="L6" s="25">
        <f t="shared" ref="L6:M20" si="1">+((H6*100/B6)-100)</f>
        <v>-28.236956564013141</v>
      </c>
      <c r="M6" s="27">
        <f t="shared" si="1"/>
        <v>-27.180767513764636</v>
      </c>
      <c r="N6" s="28"/>
      <c r="O6" s="29"/>
      <c r="P6" s="29"/>
    </row>
    <row r="7" spans="1:16" s="30" customFormat="1" x14ac:dyDescent="0.25">
      <c r="A7" s="31" t="s">
        <v>12</v>
      </c>
      <c r="B7" s="32">
        <v>346.185</v>
      </c>
      <c r="C7" s="33">
        <v>345.642</v>
      </c>
      <c r="D7" s="34">
        <v>241.33</v>
      </c>
      <c r="E7" s="35">
        <v>240.649</v>
      </c>
      <c r="F7" s="34">
        <v>243.755</v>
      </c>
      <c r="G7" s="35">
        <v>243.13200000000001</v>
      </c>
      <c r="H7" s="34">
        <v>243.21799999999999</v>
      </c>
      <c r="I7" s="35">
        <v>242.93600000000001</v>
      </c>
      <c r="J7" s="32">
        <f>+((H7*100/F7)-100)</f>
        <v>-0.22030317326823479</v>
      </c>
      <c r="K7" s="33">
        <f>+((I7*100/G7)-100)</f>
        <v>-8.0614645542326002E-2</v>
      </c>
      <c r="L7" s="32">
        <f>+((H7*100/B7)-100)</f>
        <v>-29.743345321143323</v>
      </c>
      <c r="M7" s="36">
        <f>+((I7*100/C7)-100)</f>
        <v>-29.714560151833396</v>
      </c>
      <c r="N7" s="28"/>
      <c r="O7" s="29"/>
      <c r="P7" s="29"/>
    </row>
    <row r="8" spans="1:16" x14ac:dyDescent="0.25">
      <c r="A8" s="37" t="s">
        <v>13</v>
      </c>
      <c r="B8" s="32">
        <v>323.34100000000001</v>
      </c>
      <c r="C8" s="33">
        <v>323.041</v>
      </c>
      <c r="D8" s="34">
        <v>227.303</v>
      </c>
      <c r="E8" s="35">
        <v>226.34700000000001</v>
      </c>
      <c r="F8" s="34">
        <v>228.643</v>
      </c>
      <c r="G8" s="35">
        <v>226.77600000000001</v>
      </c>
      <c r="H8" s="34">
        <v>230.09399999999999</v>
      </c>
      <c r="I8" s="35">
        <v>228.155</v>
      </c>
      <c r="J8" s="32">
        <f t="shared" si="0"/>
        <v>0.63461378655807721</v>
      </c>
      <c r="K8" s="33">
        <f t="shared" si="0"/>
        <v>0.60808903940451842</v>
      </c>
      <c r="L8" s="32">
        <f t="shared" si="1"/>
        <v>-28.838594548789061</v>
      </c>
      <c r="M8" s="36">
        <f t="shared" si="1"/>
        <v>-29.372742159663943</v>
      </c>
    </row>
    <row r="9" spans="1:16" x14ac:dyDescent="0.25">
      <c r="A9" s="38" t="s">
        <v>14</v>
      </c>
      <c r="B9" s="32">
        <v>311.16800000000001</v>
      </c>
      <c r="C9" s="33">
        <v>300.10300000000001</v>
      </c>
      <c r="D9" s="34">
        <v>225.58199999999999</v>
      </c>
      <c r="E9" s="35">
        <v>224.77500000000001</v>
      </c>
      <c r="F9" s="34">
        <v>223.102</v>
      </c>
      <c r="G9" s="35">
        <v>222.46899999999999</v>
      </c>
      <c r="H9" s="34">
        <v>228.76</v>
      </c>
      <c r="I9" s="35">
        <v>228.078</v>
      </c>
      <c r="J9" s="39">
        <f t="shared" si="0"/>
        <v>2.5360597394913498</v>
      </c>
      <c r="K9" s="40">
        <f t="shared" si="0"/>
        <v>2.5212501517065249</v>
      </c>
      <c r="L9" s="39">
        <f t="shared" si="1"/>
        <v>-26.483443027560682</v>
      </c>
      <c r="M9" s="41">
        <f t="shared" si="1"/>
        <v>-24.000093301299898</v>
      </c>
    </row>
    <row r="10" spans="1:16" x14ac:dyDescent="0.25">
      <c r="A10" s="38" t="s">
        <v>15</v>
      </c>
      <c r="B10" s="32">
        <v>308.31799999999998</v>
      </c>
      <c r="C10" s="33">
        <v>307.74400000000003</v>
      </c>
      <c r="D10" s="34">
        <v>200.81399999999999</v>
      </c>
      <c r="E10" s="35">
        <v>199.619</v>
      </c>
      <c r="F10" s="34">
        <v>200.864</v>
      </c>
      <c r="G10" s="35">
        <v>199.00800000000001</v>
      </c>
      <c r="H10" s="34">
        <v>201.58199999999999</v>
      </c>
      <c r="I10" s="35">
        <v>199.535</v>
      </c>
      <c r="J10" s="39">
        <f>+((H10*100/F10)-100)</f>
        <v>0.35745579098295366</v>
      </c>
      <c r="K10" s="40">
        <f t="shared" si="0"/>
        <v>0.26481347483517936</v>
      </c>
      <c r="L10" s="39">
        <f>+((H10*100/B10)-100)</f>
        <v>-34.618802664781157</v>
      </c>
      <c r="M10" s="41">
        <f>+((I10*100/C10)-100)</f>
        <v>-35.162017781012793</v>
      </c>
    </row>
    <row r="11" spans="1:16" x14ac:dyDescent="0.25">
      <c r="A11" s="38" t="s">
        <v>16</v>
      </c>
      <c r="B11" s="32">
        <v>290.637</v>
      </c>
      <c r="C11" s="33">
        <v>289.63</v>
      </c>
      <c r="D11" s="32">
        <v>184.08799999999999</v>
      </c>
      <c r="E11" s="33">
        <v>182.61199999999999</v>
      </c>
      <c r="F11" s="32">
        <v>186.91</v>
      </c>
      <c r="G11" s="33">
        <v>183.87200000000001</v>
      </c>
      <c r="H11" s="32">
        <v>200.79499999999999</v>
      </c>
      <c r="I11" s="33">
        <v>197.68299999999999</v>
      </c>
      <c r="J11" s="39">
        <f t="shared" si="0"/>
        <v>7.4287090043336406</v>
      </c>
      <c r="K11" s="40">
        <f t="shared" si="0"/>
        <v>7.5112034458753811</v>
      </c>
      <c r="L11" s="39">
        <f t="shared" si="1"/>
        <v>-30.912099973506471</v>
      </c>
      <c r="M11" s="41">
        <f t="shared" si="1"/>
        <v>-31.746366053240337</v>
      </c>
    </row>
    <row r="12" spans="1:16" x14ac:dyDescent="0.25">
      <c r="A12" s="42" t="s">
        <v>17</v>
      </c>
      <c r="B12" s="32" t="s">
        <v>18</v>
      </c>
      <c r="C12" s="33" t="s">
        <v>18</v>
      </c>
      <c r="D12" s="32" t="s">
        <v>19</v>
      </c>
      <c r="E12" s="33" t="s">
        <v>19</v>
      </c>
      <c r="F12" s="32" t="s">
        <v>19</v>
      </c>
      <c r="G12" s="33" t="s">
        <v>19</v>
      </c>
      <c r="H12" s="32" t="s">
        <v>19</v>
      </c>
      <c r="I12" s="33" t="s">
        <v>19</v>
      </c>
      <c r="J12" s="39" t="s">
        <v>19</v>
      </c>
      <c r="K12" s="40" t="s">
        <v>19</v>
      </c>
      <c r="L12" s="39" t="s">
        <v>19</v>
      </c>
      <c r="M12" s="41" t="s">
        <v>19</v>
      </c>
    </row>
    <row r="13" spans="1:16" s="30" customFormat="1" x14ac:dyDescent="0.25">
      <c r="A13" s="43" t="s">
        <v>20</v>
      </c>
      <c r="B13" s="44">
        <v>229.57499999999999</v>
      </c>
      <c r="C13" s="45">
        <v>227.72499999999999</v>
      </c>
      <c r="D13" s="44">
        <v>146.47</v>
      </c>
      <c r="E13" s="45">
        <v>142.524</v>
      </c>
      <c r="F13" s="44">
        <v>144.88399999999999</v>
      </c>
      <c r="G13" s="45">
        <v>142.55699999999999</v>
      </c>
      <c r="H13" s="44">
        <v>138.214</v>
      </c>
      <c r="I13" s="45">
        <v>137.74600000000001</v>
      </c>
      <c r="J13" s="46">
        <f>+((H13*100/F13)-100)</f>
        <v>-4.6036829463570825</v>
      </c>
      <c r="K13" s="47">
        <f t="shared" si="0"/>
        <v>-3.3747904347033</v>
      </c>
      <c r="L13" s="46">
        <f>+((H13*100/B13)-100)</f>
        <v>-39.795709463138408</v>
      </c>
      <c r="M13" s="48">
        <f t="shared" si="1"/>
        <v>-39.512130859589412</v>
      </c>
      <c r="N13" s="28"/>
      <c r="O13" s="29"/>
      <c r="P13" s="29"/>
    </row>
    <row r="14" spans="1:16" x14ac:dyDescent="0.25">
      <c r="A14" s="37" t="s">
        <v>13</v>
      </c>
      <c r="B14" s="32">
        <v>238.946</v>
      </c>
      <c r="C14" s="33">
        <v>237.20699999999999</v>
      </c>
      <c r="D14" s="34">
        <v>143.398</v>
      </c>
      <c r="E14" s="35">
        <v>140.161</v>
      </c>
      <c r="F14" s="34">
        <v>140.33000000000001</v>
      </c>
      <c r="G14" s="35">
        <v>137.40899999999999</v>
      </c>
      <c r="H14" s="34">
        <v>135.95400000000001</v>
      </c>
      <c r="I14" s="35">
        <v>135.90700000000001</v>
      </c>
      <c r="J14" s="49">
        <f t="shared" ref="J14:K26" si="2">+((H14*100/F14)-100)</f>
        <v>-3.1183638566236738</v>
      </c>
      <c r="K14" s="50">
        <f t="shared" si="0"/>
        <v>-1.0930870612550763</v>
      </c>
      <c r="L14" s="51">
        <f t="shared" ref="L14:M26" si="3">+((H14*100/B14)-100)</f>
        <v>-43.102625697856411</v>
      </c>
      <c r="M14" s="52">
        <f t="shared" si="1"/>
        <v>-42.70531645356165</v>
      </c>
    </row>
    <row r="15" spans="1:16" x14ac:dyDescent="0.25">
      <c r="A15" s="53" t="s">
        <v>14</v>
      </c>
      <c r="B15" s="34">
        <v>213.30799999999999</v>
      </c>
      <c r="C15" s="35">
        <v>211.268</v>
      </c>
      <c r="D15" s="54">
        <v>147.65199999999999</v>
      </c>
      <c r="E15" s="55">
        <v>143.43299999999999</v>
      </c>
      <c r="F15" s="54">
        <v>149.99</v>
      </c>
      <c r="G15" s="55">
        <v>148.32900000000001</v>
      </c>
      <c r="H15" s="54">
        <v>142.63800000000001</v>
      </c>
      <c r="I15" s="55">
        <v>141.34800000000001</v>
      </c>
      <c r="J15" s="49">
        <f>+((H15*100/F15)-100)</f>
        <v>-4.9016601106740438</v>
      </c>
      <c r="K15" s="50">
        <f>+((I15*100/G15)-100)</f>
        <v>-4.7064296260340228</v>
      </c>
      <c r="L15" s="56">
        <f>+((H15*100/B15)-100)</f>
        <v>-33.130496746488632</v>
      </c>
      <c r="M15" s="57">
        <f t="shared" si="1"/>
        <v>-33.095404888577534</v>
      </c>
    </row>
    <row r="16" spans="1:16" s="30" customFormat="1" x14ac:dyDescent="0.25">
      <c r="A16" s="31" t="s">
        <v>21</v>
      </c>
      <c r="B16" s="44">
        <v>294.58499999999998</v>
      </c>
      <c r="C16" s="45">
        <v>293.09899999999999</v>
      </c>
      <c r="D16" s="58">
        <v>174.33699999999999</v>
      </c>
      <c r="E16" s="59">
        <v>172.12</v>
      </c>
      <c r="F16" s="58">
        <v>187.77199999999999</v>
      </c>
      <c r="G16" s="59">
        <v>185.32300000000001</v>
      </c>
      <c r="H16" s="58">
        <v>206.74100000000001</v>
      </c>
      <c r="I16" s="59">
        <v>204.17500000000001</v>
      </c>
      <c r="J16" s="46">
        <f t="shared" si="2"/>
        <v>10.102145154762169</v>
      </c>
      <c r="K16" s="47">
        <f t="shared" si="0"/>
        <v>10.172509618342019</v>
      </c>
      <c r="L16" s="46">
        <f t="shared" si="3"/>
        <v>-29.819576692635394</v>
      </c>
      <c r="M16" s="48">
        <f t="shared" si="1"/>
        <v>-30.339236913124921</v>
      </c>
      <c r="N16" s="28"/>
      <c r="O16" s="29"/>
      <c r="P16" s="29"/>
    </row>
    <row r="17" spans="1:16" x14ac:dyDescent="0.25">
      <c r="A17" s="60" t="s">
        <v>13</v>
      </c>
      <c r="B17" s="32">
        <v>267.625</v>
      </c>
      <c r="C17" s="33">
        <v>266.00200000000001</v>
      </c>
      <c r="D17" s="61">
        <v>166.88499999999999</v>
      </c>
      <c r="E17" s="62">
        <v>165.381</v>
      </c>
      <c r="F17" s="61">
        <v>171.16399999999999</v>
      </c>
      <c r="G17" s="62">
        <v>169.36799999999999</v>
      </c>
      <c r="H17" s="61">
        <v>167.68799999999999</v>
      </c>
      <c r="I17" s="62">
        <v>163.48699999999999</v>
      </c>
      <c r="J17" s="51">
        <f>+((H17*100/F17)-100)</f>
        <v>-2.0308008693416753</v>
      </c>
      <c r="K17" s="63">
        <f>+((I17*100/G17)-100)</f>
        <v>-3.472320627273163</v>
      </c>
      <c r="L17" s="51">
        <f>+((H17*100/B17)-100)</f>
        <v>-37.342176553012614</v>
      </c>
      <c r="M17" s="52">
        <f>+((I17*100/C17)-100)</f>
        <v>-38.539183915910414</v>
      </c>
    </row>
    <row r="18" spans="1:16" x14ac:dyDescent="0.25">
      <c r="A18" s="38" t="s">
        <v>14</v>
      </c>
      <c r="B18" s="32">
        <v>278.21100000000001</v>
      </c>
      <c r="C18" s="33">
        <v>277.291</v>
      </c>
      <c r="D18" s="34">
        <v>166.07499999999999</v>
      </c>
      <c r="E18" s="35">
        <v>164.22399999999999</v>
      </c>
      <c r="F18" s="34">
        <v>169.411</v>
      </c>
      <c r="G18" s="35">
        <v>167.482</v>
      </c>
      <c r="H18" s="34">
        <v>168.423</v>
      </c>
      <c r="I18" s="35">
        <v>165.04900000000001</v>
      </c>
      <c r="J18" s="64">
        <f t="shared" si="2"/>
        <v>-0.58319707693125622</v>
      </c>
      <c r="K18" s="65">
        <f t="shared" si="0"/>
        <v>-1.4526934237709099</v>
      </c>
      <c r="L18" s="64">
        <f t="shared" si="3"/>
        <v>-39.462134854480958</v>
      </c>
      <c r="M18" s="66">
        <f t="shared" si="1"/>
        <v>-40.478053741376385</v>
      </c>
    </row>
    <row r="19" spans="1:16" x14ac:dyDescent="0.25">
      <c r="A19" s="53" t="s">
        <v>22</v>
      </c>
      <c r="B19" s="34">
        <v>318.58199999999999</v>
      </c>
      <c r="C19" s="35">
        <v>316.505</v>
      </c>
      <c r="D19" s="54">
        <v>232.47</v>
      </c>
      <c r="E19" s="55">
        <v>226.233</v>
      </c>
      <c r="F19" s="54">
        <v>251.01599999999999</v>
      </c>
      <c r="G19" s="55">
        <v>246.49700000000001</v>
      </c>
      <c r="H19" s="54">
        <v>268.44099999999997</v>
      </c>
      <c r="I19" s="55">
        <v>267.57799999999997</v>
      </c>
      <c r="J19" s="67">
        <f t="shared" si="2"/>
        <v>6.9417885712464482</v>
      </c>
      <c r="K19" s="68">
        <f t="shared" si="0"/>
        <v>8.5522339014267743</v>
      </c>
      <c r="L19" s="67">
        <f t="shared" si="3"/>
        <v>-15.738805080010806</v>
      </c>
      <c r="M19" s="69">
        <f t="shared" si="1"/>
        <v>-15.458523562029043</v>
      </c>
    </row>
    <row r="20" spans="1:16" x14ac:dyDescent="0.25">
      <c r="A20" s="37" t="s">
        <v>23</v>
      </c>
      <c r="B20" s="70">
        <v>261.5</v>
      </c>
      <c r="C20" s="71">
        <v>259.74299999999999</v>
      </c>
      <c r="D20" s="34">
        <v>148.16499999999999</v>
      </c>
      <c r="E20" s="35">
        <v>146.44</v>
      </c>
      <c r="F20" s="34">
        <v>160.28399999999999</v>
      </c>
      <c r="G20" s="35">
        <v>158.78200000000001</v>
      </c>
      <c r="H20" s="34">
        <v>173.38</v>
      </c>
      <c r="I20" s="35">
        <v>169.001</v>
      </c>
      <c r="J20" s="51">
        <f t="shared" si="2"/>
        <v>8.1704973671732688</v>
      </c>
      <c r="K20" s="63">
        <f t="shared" si="0"/>
        <v>6.4358680454963491</v>
      </c>
      <c r="L20" s="51">
        <f t="shared" si="3"/>
        <v>-33.697896749521988</v>
      </c>
      <c r="M20" s="52">
        <f t="shared" si="1"/>
        <v>-34.935301432569872</v>
      </c>
    </row>
    <row r="21" spans="1:16" x14ac:dyDescent="0.25">
      <c r="A21" s="38" t="s">
        <v>24</v>
      </c>
      <c r="B21" s="32" t="s">
        <v>18</v>
      </c>
      <c r="C21" s="33" t="s">
        <v>18</v>
      </c>
      <c r="D21" s="34" t="s">
        <v>19</v>
      </c>
      <c r="E21" s="35" t="s">
        <v>19</v>
      </c>
      <c r="F21" s="34" t="s">
        <v>18</v>
      </c>
      <c r="G21" s="35" t="s">
        <v>18</v>
      </c>
      <c r="H21" s="34" t="s">
        <v>18</v>
      </c>
      <c r="I21" s="35" t="s">
        <v>18</v>
      </c>
      <c r="J21" s="64" t="s">
        <v>19</v>
      </c>
      <c r="K21" s="65" t="s">
        <v>19</v>
      </c>
      <c r="L21" s="64" t="s">
        <v>19</v>
      </c>
      <c r="M21" s="66" t="s">
        <v>19</v>
      </c>
    </row>
    <row r="22" spans="1:16" x14ac:dyDescent="0.25">
      <c r="A22" s="38" t="s">
        <v>25</v>
      </c>
      <c r="B22" s="32">
        <v>283.29599999999999</v>
      </c>
      <c r="C22" s="33">
        <v>282.57900000000001</v>
      </c>
      <c r="D22" s="34">
        <v>169.90899999999999</v>
      </c>
      <c r="E22" s="35">
        <v>168.90899999999999</v>
      </c>
      <c r="F22" s="34">
        <v>178.142</v>
      </c>
      <c r="G22" s="35">
        <v>175.774</v>
      </c>
      <c r="H22" s="34">
        <v>170.93899999999999</v>
      </c>
      <c r="I22" s="35">
        <v>168.821</v>
      </c>
      <c r="J22" s="64">
        <f t="shared" si="2"/>
        <v>-4.04340357692179</v>
      </c>
      <c r="K22" s="65">
        <f t="shared" si="2"/>
        <v>-3.9556475929318395</v>
      </c>
      <c r="L22" s="64">
        <f t="shared" si="3"/>
        <v>-39.66063763695923</v>
      </c>
      <c r="M22" s="66">
        <f t="shared" si="3"/>
        <v>-40.257060857317782</v>
      </c>
    </row>
    <row r="23" spans="1:16" x14ac:dyDescent="0.25">
      <c r="A23" s="38" t="s">
        <v>26</v>
      </c>
      <c r="B23" s="32">
        <v>315.83100000000002</v>
      </c>
      <c r="C23" s="33">
        <v>315.83100000000002</v>
      </c>
      <c r="D23" s="34">
        <v>225.90700000000001</v>
      </c>
      <c r="E23" s="35">
        <v>225.90700000000001</v>
      </c>
      <c r="F23" s="34">
        <v>220.75299999999999</v>
      </c>
      <c r="G23" s="35">
        <v>220.75299999999999</v>
      </c>
      <c r="H23" s="34" t="s">
        <v>19</v>
      </c>
      <c r="I23" s="35" t="s">
        <v>19</v>
      </c>
      <c r="J23" s="64" t="s">
        <v>19</v>
      </c>
      <c r="K23" s="65" t="s">
        <v>19</v>
      </c>
      <c r="L23" s="64" t="s">
        <v>19</v>
      </c>
      <c r="M23" s="66" t="s">
        <v>19</v>
      </c>
    </row>
    <row r="24" spans="1:16" x14ac:dyDescent="0.25">
      <c r="A24" s="60" t="s">
        <v>27</v>
      </c>
      <c r="B24" s="70">
        <v>335.10300000000001</v>
      </c>
      <c r="C24" s="71">
        <v>333.69600000000003</v>
      </c>
      <c r="D24" s="70">
        <v>222.363</v>
      </c>
      <c r="E24" s="71">
        <v>220.916</v>
      </c>
      <c r="F24" s="70">
        <v>222.81700000000001</v>
      </c>
      <c r="G24" s="71">
        <v>222.09100000000001</v>
      </c>
      <c r="H24" s="70">
        <v>219.15899999999999</v>
      </c>
      <c r="I24" s="71">
        <v>213.018</v>
      </c>
      <c r="J24" s="72">
        <f t="shared" si="2"/>
        <v>-1.6417059739607112</v>
      </c>
      <c r="K24" s="73">
        <f t="shared" si="2"/>
        <v>-4.0852623474161618</v>
      </c>
      <c r="L24" s="72">
        <f t="shared" si="3"/>
        <v>-34.599511195065404</v>
      </c>
      <c r="M24" s="74">
        <f t="shared" si="3"/>
        <v>-36.164053509781368</v>
      </c>
    </row>
    <row r="25" spans="1:16" x14ac:dyDescent="0.25">
      <c r="A25" s="75" t="s">
        <v>28</v>
      </c>
      <c r="B25" s="34">
        <v>351.50700000000001</v>
      </c>
      <c r="C25" s="35">
        <v>350.60399999999998</v>
      </c>
      <c r="D25" s="76" t="s">
        <v>18</v>
      </c>
      <c r="E25" s="77" t="s">
        <v>18</v>
      </c>
      <c r="F25" s="76" t="s">
        <v>18</v>
      </c>
      <c r="G25" s="77" t="s">
        <v>18</v>
      </c>
      <c r="H25" s="76">
        <v>253.01</v>
      </c>
      <c r="I25" s="77">
        <v>252.45099999999999</v>
      </c>
      <c r="J25" s="56" t="s">
        <v>19</v>
      </c>
      <c r="K25" s="78" t="s">
        <v>19</v>
      </c>
      <c r="L25" s="56">
        <f t="shared" si="3"/>
        <v>-28.021348081261536</v>
      </c>
      <c r="M25" s="57">
        <f t="shared" si="3"/>
        <v>-27.995402220168629</v>
      </c>
    </row>
    <row r="26" spans="1:16" x14ac:dyDescent="0.25">
      <c r="A26" s="60" t="s">
        <v>29</v>
      </c>
      <c r="B26" s="70">
        <v>631.71299999999997</v>
      </c>
      <c r="C26" s="71">
        <v>629.73699999999997</v>
      </c>
      <c r="D26" s="70">
        <v>437.64499999999998</v>
      </c>
      <c r="E26" s="71">
        <v>435.233</v>
      </c>
      <c r="F26" s="70">
        <v>454.83699999999999</v>
      </c>
      <c r="G26" s="71">
        <v>451.20400000000001</v>
      </c>
      <c r="H26" s="70">
        <v>449.65</v>
      </c>
      <c r="I26" s="71">
        <v>444.113</v>
      </c>
      <c r="J26" s="72">
        <f t="shared" si="2"/>
        <v>-1.1404085419611789</v>
      </c>
      <c r="K26" s="73">
        <f t="shared" si="2"/>
        <v>-1.5715729470483382</v>
      </c>
      <c r="L26" s="72">
        <f t="shared" si="3"/>
        <v>-28.820524510339339</v>
      </c>
      <c r="M26" s="74">
        <f t="shared" si="3"/>
        <v>-29.476432224881165</v>
      </c>
    </row>
    <row r="27" spans="1:16" x14ac:dyDescent="0.25">
      <c r="A27" s="38" t="s">
        <v>30</v>
      </c>
      <c r="B27" s="32" t="s">
        <v>18</v>
      </c>
      <c r="C27" s="33" t="s">
        <v>18</v>
      </c>
      <c r="D27" s="39" t="s">
        <v>18</v>
      </c>
      <c r="E27" s="40" t="s">
        <v>18</v>
      </c>
      <c r="F27" s="39" t="s">
        <v>18</v>
      </c>
      <c r="G27" s="40" t="s">
        <v>18</v>
      </c>
      <c r="H27" s="39" t="s">
        <v>19</v>
      </c>
      <c r="I27" s="40" t="s">
        <v>19</v>
      </c>
      <c r="J27" s="64" t="s">
        <v>19</v>
      </c>
      <c r="K27" s="65" t="s">
        <v>19</v>
      </c>
      <c r="L27" s="64" t="s">
        <v>19</v>
      </c>
      <c r="M27" s="66" t="s">
        <v>19</v>
      </c>
      <c r="O27" s="79"/>
      <c r="P27" s="79"/>
    </row>
    <row r="28" spans="1:16" ht="2.25" customHeight="1" x14ac:dyDescent="0.25">
      <c r="A28" s="80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1"/>
      <c r="O28" s="79"/>
      <c r="P28" s="79"/>
    </row>
    <row r="29" spans="1:16" x14ac:dyDescent="0.25">
      <c r="A29" s="82" t="s">
        <v>31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1"/>
      <c r="O29" s="79"/>
      <c r="P29" s="79"/>
    </row>
    <row r="30" spans="1:16" s="1" customFormat="1" x14ac:dyDescent="0.25">
      <c r="A30" s="84" t="s">
        <v>32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6" s="1" customFormat="1" x14ac:dyDescent="0.25">
      <c r="A31" s="85" t="s">
        <v>33</v>
      </c>
      <c r="B31" s="85"/>
      <c r="C31" s="85"/>
      <c r="D31" s="85"/>
      <c r="E31" s="85"/>
      <c r="F31" s="85"/>
      <c r="G31" s="86"/>
      <c r="H31" s="85"/>
    </row>
    <row r="32" spans="1:16" s="1" customFormat="1" x14ac:dyDescent="0.25">
      <c r="A32" s="87" t="s">
        <v>34</v>
      </c>
      <c r="B32" s="87"/>
      <c r="C32" s="87"/>
      <c r="D32" s="87"/>
      <c r="E32" s="87"/>
      <c r="F32" s="88"/>
      <c r="G32" s="88"/>
      <c r="H32" s="88"/>
      <c r="I32" s="88"/>
      <c r="K32" s="89"/>
      <c r="L32" s="89"/>
      <c r="M32" s="89"/>
    </row>
    <row r="33" spans="1:14" s="1" customFormat="1" x14ac:dyDescent="0.25">
      <c r="A33" s="87" t="s">
        <v>35</v>
      </c>
      <c r="B33" s="87"/>
      <c r="C33" s="87"/>
      <c r="D33" s="87"/>
      <c r="E33" s="87"/>
      <c r="F33" s="86"/>
      <c r="J33" s="85"/>
      <c r="K33" s="89"/>
      <c r="L33" s="89"/>
      <c r="M33" s="89"/>
    </row>
    <row r="34" spans="1:14" s="1" customFormat="1" ht="15" customHeight="1" x14ac:dyDescent="0.25">
      <c r="A34" s="90" t="s">
        <v>36</v>
      </c>
      <c r="B34" s="91"/>
      <c r="C34" s="91"/>
      <c r="D34" s="91"/>
      <c r="E34" s="91"/>
      <c r="F34" s="91"/>
      <c r="G34" s="91"/>
      <c r="H34" s="91"/>
      <c r="I34" s="91"/>
      <c r="J34" s="92"/>
    </row>
    <row r="35" spans="1:14" s="1" customFormat="1" x14ac:dyDescent="0.25">
      <c r="I35" s="85"/>
      <c r="J35" s="85" t="s">
        <v>37</v>
      </c>
    </row>
    <row r="36" spans="1:14" s="1" customFormat="1" x14ac:dyDescent="0.25">
      <c r="J36" s="93"/>
      <c r="K36" s="94"/>
      <c r="L36" s="94"/>
      <c r="M36" s="94"/>
      <c r="N36" s="95"/>
    </row>
    <row r="37" spans="1:14" s="1" customFormat="1" x14ac:dyDescent="0.25"/>
    <row r="38" spans="1:14" s="1" customFormat="1" x14ac:dyDescent="0.25"/>
    <row r="39" spans="1:14" s="1" customFormat="1" x14ac:dyDescent="0.25"/>
    <row r="40" spans="1:14" s="1" customFormat="1" x14ac:dyDescent="0.25"/>
    <row r="41" spans="1:14" s="1" customFormat="1" x14ac:dyDescent="0.25"/>
    <row r="42" spans="1:14" s="1" customFormat="1" x14ac:dyDescent="0.25"/>
    <row r="43" spans="1:14" s="1" customFormat="1" x14ac:dyDescent="0.25"/>
    <row r="44" spans="1:14" s="1" customFormat="1" x14ac:dyDescent="0.25"/>
    <row r="45" spans="1:14" s="1" customFormat="1" x14ac:dyDescent="0.25"/>
    <row r="46" spans="1:14" s="1" customFormat="1" x14ac:dyDescent="0.25"/>
    <row r="47" spans="1:14" s="1" customFormat="1" x14ac:dyDescent="0.25"/>
    <row r="48" spans="1:14" s="1" customFormat="1" x14ac:dyDescent="0.25"/>
    <row r="49" spans="14:16" s="1" customFormat="1" x14ac:dyDescent="0.25"/>
    <row r="50" spans="14:16" s="1" customFormat="1" x14ac:dyDescent="0.25"/>
    <row r="51" spans="14:16" s="1" customFormat="1" x14ac:dyDescent="0.25"/>
    <row r="52" spans="14:16" s="1" customFormat="1" x14ac:dyDescent="0.25"/>
    <row r="53" spans="14:16" s="1" customFormat="1" x14ac:dyDescent="0.25"/>
    <row r="54" spans="14:16" s="1" customFormat="1" x14ac:dyDescent="0.25"/>
    <row r="55" spans="14:16" s="1" customFormat="1" x14ac:dyDescent="0.25"/>
    <row r="56" spans="14:16" s="1" customFormat="1" x14ac:dyDescent="0.25"/>
    <row r="57" spans="14:16" s="1" customFormat="1" x14ac:dyDescent="0.25"/>
    <row r="58" spans="14:16" s="1" customFormat="1" x14ac:dyDescent="0.25"/>
    <row r="59" spans="14:16" s="1" customFormat="1" x14ac:dyDescent="0.25"/>
    <row r="60" spans="14:16" s="1" customFormat="1" x14ac:dyDescent="0.25"/>
    <row r="61" spans="14:16" s="1" customFormat="1" x14ac:dyDescent="0.25"/>
    <row r="62" spans="14:16" s="79" customFormat="1" x14ac:dyDescent="0.25">
      <c r="N62" s="1"/>
      <c r="O62" s="1"/>
      <c r="P62" s="1"/>
    </row>
  </sheetData>
  <mergeCells count="12">
    <mergeCell ref="L4:M4"/>
    <mergeCell ref="A34:J34"/>
    <mergeCell ref="A2:M2"/>
    <mergeCell ref="A3:A5"/>
    <mergeCell ref="B3:C3"/>
    <mergeCell ref="D3:I3"/>
    <mergeCell ref="J3:M3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33_35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2023-09-06T10:13:59Z</dcterms:created>
  <dcterms:modified xsi:type="dcterms:W3CDTF">2023-09-06T10:23:35Z</dcterms:modified>
</cp:coreProperties>
</file>