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F3080E36-E7A1-4D51-B777-2F2E92F6D425}" xr6:coauthVersionLast="47" xr6:coauthVersionMax="47" xr10:uidLastSave="{00000000-0000-0000-0000-000000000000}"/>
  <bookViews>
    <workbookView xWindow="-120" yWindow="-120" windowWidth="29040" windowHeight="17640" xr2:uid="{F8B8C4AB-A2E5-44D4-8266-54530A7ADB39}"/>
  </bookViews>
  <sheets>
    <sheet name="26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M22" i="1"/>
  <c r="L22" i="1"/>
  <c r="K22" i="1"/>
  <c r="J22" i="1"/>
  <c r="M17" i="1"/>
  <c r="L17" i="1"/>
  <c r="K17" i="1"/>
  <c r="J17" i="1"/>
  <c r="M15" i="1"/>
  <c r="L15" i="1"/>
  <c r="K15" i="1"/>
  <c r="J15" i="1"/>
  <c r="M11" i="1"/>
  <c r="L11" i="1"/>
  <c r="K11" i="1"/>
  <c r="J11" i="1"/>
  <c r="M8" i="1"/>
  <c r="L8" i="1"/>
  <c r="M6" i="1"/>
  <c r="L6" i="1"/>
  <c r="K6" i="1"/>
  <c r="J6" i="1"/>
</calcChain>
</file>

<file path=xl/sharedStrings.xml><?xml version="1.0" encoding="utf-8"?>
<sst xmlns="http://schemas.openxmlformats.org/spreadsheetml/2006/main" count="201" uniqueCount="37">
  <si>
    <t xml:space="preserve">Grūdų  ir aliejinių augalų sėklų  supirkimo kainų (iš augintojų ir kitų vidaus rinkos ūkio subjektų) suvestinė ataskaita 
(2022 m. 26– 28 sav.) pagal GS-1,  EUR/t 
 </t>
  </si>
  <si>
    <t xml:space="preserve">                      Data
Grūdai</t>
  </si>
  <si>
    <t>Pokytis, %</t>
  </si>
  <si>
    <t>28  sav.  (07 12–18)</t>
  </si>
  <si>
    <t>26  sav.  (06 27– 07 03)</t>
  </si>
  <si>
    <t>27  sav.  (07 04– 10)</t>
  </si>
  <si>
    <t>28  sav.  (07 11– 17)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</si>
  <si>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</si>
  <si>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</si>
  <si>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</si>
  <si>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</si>
  <si>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</si>
  <si>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</si>
  <si>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</si>
  <si>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</si>
  <si>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</si>
  <si>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</si>
  <si>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</si>
  <si>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</si>
  <si>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</si>
  <si>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</si>
  <si>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</si>
  <si>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</si>
  <si>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</si>
  <si>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</si>
  <si>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</si>
  <si>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</si>
  <si>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</si>
  <si>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</si>
  <si>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</si>
  <si>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</si>
  <si>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</si>
  <si>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</si>
  <si>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28 savaitę su   27 savaite</t>
  </si>
  <si>
    <t>**** lyginant 2022 m. 28 savaitę su 2021 m. 28 savaite</t>
  </si>
  <si>
    <t>Pastaba: grūdų bei aliejinių augalų sėklų  26  ir 27  savaičių supirkimo kainos patikslintos 2022-07-21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</si>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</sst>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9892F1E-F1DF-40BC-BD79-6F345A0F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6DF7ECF-4308-4132-9959-7E934744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DD0D6CA-E524-4621-AE2D-2C73CE86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310B381-1F47-48E6-971E-EB29E5AA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76CD4B4-BC9A-4BA3-AA29-771AEAD4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1E1B19F-570C-4514-812A-FABA6996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67D304C-13D2-4E9E-B6CB-99726E4A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9A28DB7-4B0C-4CCB-B736-1DE27253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CB4F415-43B6-43C7-BEF2-DBEB50EC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DF45F04-6A63-4DE3-B005-67393A9F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B6371FF-7467-4807-8D09-2BD6864D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1EC1E68-B7BE-44D3-BD29-2675EBDE8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8C95162-67CE-406A-960F-6D1939B96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2776A9F-0AD1-49E5-B662-CA90F878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D9BC169-C151-4821-8906-5F2F2BD6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1DA19D8-01D3-4787-8F3E-04101915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9A87A6B-DA8F-4DB2-92F3-159524AA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DC0C498-912F-4EA5-9401-4B5F456E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3C43184-3AF3-405D-B94A-33860902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DDCCB6F6-305A-41D1-B054-665893B9D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0A9786F-192E-48B6-900F-E7ABEE63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8C12D4F-2C7F-4794-A3F1-B10DB503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559C18A4-CCF5-4017-9299-14EB1C0F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BCF28A47-4CCF-48DF-847F-E53C4B1A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4FCB58D5-BFF4-4061-84BB-9F73A009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8F7582E3-1F58-415A-9CF1-1FC884A0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1C55146-00C1-4BCC-A648-676DB41A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B14727D0-2490-4C0B-9DCB-73C99654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D43191B9-7F27-48FC-AE24-A443D41AB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8A632F62-5C52-4241-8A45-70C922E8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B31950F6-3A81-420F-A2F5-AEE711CF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DF40782D-9DFF-4DCD-B642-6BAB91FD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99C81D2-0C41-4798-ABEA-17EF0462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6B9106C-3FAE-4A41-ACF5-A51456964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2C740B2B-C79B-4EC3-8851-52C19359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50D9F8DB-565C-435F-B77E-D27C6530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8BA3211F-F651-498A-B651-268A26ED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A8F84E5-A39A-419B-B16C-D5D8330D5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2A35199-06C4-4FC3-9703-571B66D1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5964013-348A-470D-861E-89895178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54DA8FF-93E6-4DB3-8D14-95EDC2B78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AC21CBE-55DF-4BF9-9CB3-CEBC7BE0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C492C17-967E-4E71-BC52-58452E44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3B1AF166-D413-425C-B8B4-20E89B82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8C417AD-59C5-45AD-BF59-DEF539BE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BF8FF5D-F726-4D7F-9DED-294AFD7D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B597AE8-CAB3-4B09-900C-949521E1B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2B7C5AA-CC92-4F7B-B4CE-53E242C9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8147020-265B-4284-8EA3-7C439FB1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C16AA6E-47FE-45C3-A980-5E305221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B83B6C9-7A02-4099-94D8-A8F5CD7E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3121675-0327-44B1-8D03-03A4084C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E1293D72-59DF-4C96-8F2C-0F039B63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C57A9EA-D378-4B43-A390-4571C761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CE4B15C-9C96-4B7E-A4DA-6C5D06E0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AEB9692-9C78-4D87-90E8-88DCA5C4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E4A476E5-69F9-4E19-BC75-FEA57C18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C483244F-18A0-4865-921E-B7A4937E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6751425A-4684-4773-BD13-DE6388868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18677A4-B8D7-4E47-A6C8-0CD6F9016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2D9FE8F-AE9A-4882-9391-597A39D0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13F76D8-D4CF-424D-849A-3A111D432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635659D-8908-41BE-B102-C3DEBC87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087C0C5-D6FB-46BF-BE62-7A1DD85DC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F97B3C7-4E59-4DB5-A65C-2E9FB52B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F0532D45-D8D0-4C5E-8EFB-D698153B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9DE931A-34FF-41B3-8B12-AABB9996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301691F-BBE4-4804-B35C-8162D116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F6A257D9-B263-4F1D-90D3-4797BA12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EAB04D8-A3CC-45B0-AC30-EE900155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9D2EDDE-73AE-422A-8CDF-E5FEBC02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41059D8-2EC9-49EB-BAB8-DA8C3483C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8CFD50B2-DBBC-4FAD-9CB6-6A8591E3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1B38E459-0448-4B04-B351-066B3FC38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45EF8E4-7CA6-4601-AB09-97C36822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67B4558A-BA6C-4EBC-82AA-05507DD06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E27B86D7-9726-43E7-B3A0-954DF57B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727A9612-AC6C-4D1E-ADF8-2DC34691E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FB3E66E6-FCCC-418C-A9CB-06AA3EA0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830BFE7F-F27F-4CFC-80F0-43100CE0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7090F9A3-FBB9-4CAB-BEE4-D53C4A338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820B3E2B-F5F4-4F87-AACD-A396F577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87C2145-6D46-4A65-9AE7-352A7F105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77F21DE-C5F3-4130-9A37-3E2538E6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00A2E81B-0026-4199-B7E7-9647C224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3D34F42-7960-46F1-AF4B-69623FE6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163F26FB-4A48-41C1-8BDA-C564D1DB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CA46295-0E7A-45A6-9060-284FAE70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1CA2A0E-9883-41C7-BFE0-F90993FB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8EA1807B-4869-4761-83EC-2B78BA7F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23371163-0113-4AE1-8F03-9BCBF66F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E79E1161-4F04-4FBA-94B7-6E982805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0BEB9A53-2FF5-4117-BB47-95DD4840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154D3B4-5039-4971-8FF8-C61AC6C2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417A1269-A1DD-4825-A7A2-734CBEFC1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CA57FEA-8059-4AD9-AD9C-27275798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3636D363-186A-4455-9FB4-7855206D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317F6D8-8E36-4951-91B9-A5F46EB4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038E183-5B7E-485D-AC7B-8F3286A6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2CFD0D9-96D5-4EA8-873A-BFE841AE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05ED63C6-2C0E-4E7D-98AC-578E74F2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FC047967-F245-419C-88B1-B295E066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1B697831-FA74-4853-88BE-B5EEAC43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923B578-18AD-4E53-BF77-A398E22B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852EE3D-535B-4EE6-AF2F-3AD2CF677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B14292C-2B61-4441-9C0B-15BEF689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C620328-ACBB-4294-A056-220CD8FB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65F8301-C198-422C-9A93-B3915CE0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5C73DDC-47CD-4DE5-8B5D-CD2CA3D9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8992CB9-26D3-4BF5-BD09-3E413A98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D3D2BA4-4E44-4AD0-9938-D078DC8B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6FB1D681-D7F4-41CA-BAC6-8B0CD8096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4C7190B2-6D0A-44A9-B170-B1070A5E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87975B95-DCC0-4D6B-8CD6-FBA615026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14F6DE9-B4B4-4F3C-9ECD-9282FD86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3E82D110-4528-41B7-B4C7-0FBC0BC9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7F9D2EE-2E1A-4042-B023-BF9DEA26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10B49FA1-0006-4764-9AD9-547C84CE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90FD4A8B-ABF6-422E-910A-F2F1603D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A85BDBC4-056B-4F6D-9758-2A4B82717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42986630-5883-473E-906F-9E30D9CA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5E804C0A-FF03-4D94-88C5-91149283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3AC7BA8-0AA9-475B-8ADB-E638C346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1B85544-D8A2-4D65-8948-A1AD5D8F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D3BD7D0C-6182-42F4-88B9-BEA7FF636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50A6BEDA-C6EC-4137-86ED-9B39EF03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A74F09CE-ED0C-47BA-9EAE-D677259C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EED1BD2-B43E-4B8B-8012-60BB7B66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C8D3683-DFB8-4117-B956-F32E1C332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CAD79B8-640B-4C7A-86ED-CF6235E5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766F32A-845B-4635-8222-5BCB64D3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2B649DA-E594-4FF8-B2F9-7BF8A113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51E4834A-C018-4A6D-8E1E-288423B4D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22CEFD1-FDC4-4EE6-9B8D-987B6485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1238D9C-AFF4-4DEA-8797-70311413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8C2D63F8-7DA8-400C-BA94-388EB7CC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F615C2AA-A639-433C-B55C-D4F1D3C2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E825290-63A2-4314-BE97-77665BB5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57BD27B-3803-4220-A231-FDDD1A8E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9288C28-D5E4-46D3-8DBD-4A80770D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8E3569A0-43F5-4851-AC9D-FB764810B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B0BF506-4ECA-471C-A6D0-50031BAD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8AD53514-2AF4-4F0D-B827-BF9902AD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EB69261-2399-4C78-97D3-F87CAC63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CF5C1019-E5BE-4563-B1E0-51D3AFC5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1DFD16C-9849-44C4-8222-B1497FB30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79B9A32D-B2A6-403B-A664-5239364B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FECFD9C-C8C6-4AF2-BF62-9C13789E8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FC70526E-E00E-4CDB-B843-CB038E98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E896E83B-700B-4DA5-99E6-C3CCAD0A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C7EFF349-F447-40B5-9F37-400EAA82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96E8832-F955-4D52-98F0-172489F8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F474D67B-4D5F-4313-9009-62A1AEEE6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3E05B498-FD48-4D40-A819-70432738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0ED63B7-D4A3-417D-AA03-F8C3A1B5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84C4B99E-7366-4514-B696-DC7EBE2C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8259B76F-562E-47E8-A1A2-1E1D3264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27DFE82-CBB9-44A0-9CED-6DCFCEFE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E19C9A6-857F-4E80-A233-D7D34DDF2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C549F410-7CF4-450D-A68C-A6F4AE141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802AD7A-C92F-4004-A040-67B7C610C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4020999C-4B1D-4E40-9A03-6A4422D7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C46496B2-B1A7-4B8F-96AC-778F662A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BDC3040-A17B-48D1-8508-CDD17E8DF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0BDC8FA-9419-46B3-9DC2-6B1FBF4D7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3F606C7-17D7-4D1A-B96B-07AA2EEB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6FB9015-BC6D-4EB6-8A8E-EC53C598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F7F955A-D0EA-41B1-A109-25E474A1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A95EA87-6807-43DD-A90A-9D923E36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0B61A149-7781-4CF8-A098-1DD33765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CB3593E0-C140-4727-903A-0AAC66AB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DC2BDF9E-EF78-4EF6-9603-73D79C24A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5AFE7B57-4624-4BAF-8AB5-72A7EE90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0310661-9AFA-4DB4-A7D8-784A2B4B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1A2CCE9-42F1-4096-8EB1-EF7546530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7E408AC-775B-424F-B441-F1040122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080D0B1-B8F4-489B-A1ED-03B4B9BD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8C37354-0A38-4934-8859-0650EC9C6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AE707CA-0DB9-41EF-A170-6DA22283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BE01B40B-69CC-4712-94D8-566B8097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C22F9638-921D-428C-ACB7-1D1B44E7A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9DDDC865-2DA0-4D3C-8BFF-5DFE8F6A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F25EAE50-0462-49B4-9104-48CC7E7A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0B00B67-24C3-4B10-A329-286638E8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E5334393-41E7-43F7-A660-593169C5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D60A661E-EA57-4A6C-B7B3-5816DD8BB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E1EE5431-5015-473F-9803-CB5D0C3E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CF737674-3D15-49B5-8904-AE8B52461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6D9D642D-A100-4DF8-9846-6FC66EB6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3230B3D-7C98-48E7-BFBB-BFD2B6D3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1F717B71-9ADC-4A4C-BBF9-C730D8AF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A6A41AF-9F5F-4556-8A13-9BBFFEE8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BD8ABED0-59F5-491C-A378-5FE9E04F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D44A3B8C-DCA4-4DDB-8929-97FDB4E5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0CB8107-21D3-4C56-AB26-D91790F1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611C-B966-4B71-8118-5C1867FF9CE3}">
  <dimension ref="A1:P61"/>
  <sheetViews>
    <sheetView showGridLines="0" tabSelected="1" workbookViewId="0">
      <selection activeCell="B3" sqref="A3:XFD3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8.4257812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2021</v>
      </c>
      <c r="C3" s="8"/>
      <c r="D3" s="9">
        <v>2022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202.37899999999999</v>
      </c>
      <c r="C6" s="26">
        <v>202.31700000000001</v>
      </c>
      <c r="D6" s="25">
        <v>390.70100000000002</v>
      </c>
      <c r="E6" s="26">
        <v>390.68900000000002</v>
      </c>
      <c r="F6" s="25">
        <v>413.40699999999998</v>
      </c>
      <c r="G6" s="26">
        <v>413.40499999999997</v>
      </c>
      <c r="H6" s="25">
        <v>371.88900000000001</v>
      </c>
      <c r="I6" s="26">
        <v>371.87</v>
      </c>
      <c r="J6" s="25">
        <f t="shared" ref="J6:K20" si="0">+((H6*100/F6)-100)</f>
        <v>-10.042887517627904</v>
      </c>
      <c r="K6" s="26">
        <f t="shared" si="0"/>
        <v>-10.04704829404578</v>
      </c>
      <c r="L6" s="25">
        <f t="shared" ref="L6:M20" si="1">+((H6*100/B6)-100)</f>
        <v>83.758690377954252</v>
      </c>
      <c r="M6" s="27">
        <f t="shared" si="1"/>
        <v>83.805611985152012</v>
      </c>
      <c r="N6" s="28"/>
      <c r="O6" s="29"/>
      <c r="P6" s="29"/>
    </row>
    <row r="7" spans="1:16" s="30" customFormat="1" x14ac:dyDescent="0.25">
      <c r="A7" s="31" t="s">
        <v>12</v>
      </c>
      <c r="B7" s="32">
        <v>207.65199999999999</v>
      </c>
      <c r="C7" s="33">
        <v>207.589</v>
      </c>
      <c r="D7" s="34">
        <v>407.904</v>
      </c>
      <c r="E7" s="35">
        <v>407.90100000000001</v>
      </c>
      <c r="F7" s="34" t="s">
        <v>13</v>
      </c>
      <c r="G7" s="35" t="s">
        <v>13</v>
      </c>
      <c r="H7" s="34" t="s">
        <v>13</v>
      </c>
      <c r="I7" s="35" t="s">
        <v>13</v>
      </c>
      <c r="J7" s="32" t="s">
        <v>14</v>
      </c>
      <c r="K7" s="33" t="s">
        <v>14</v>
      </c>
      <c r="L7" s="32" t="s">
        <v>14</v>
      </c>
      <c r="M7" s="36" t="s">
        <v>14</v>
      </c>
      <c r="N7" s="28"/>
      <c r="O7" s="29"/>
      <c r="P7" s="29"/>
    </row>
    <row r="8" spans="1:16" x14ac:dyDescent="0.25">
      <c r="A8" s="37" t="s">
        <v>15</v>
      </c>
      <c r="B8" s="32">
        <v>207.499</v>
      </c>
      <c r="C8" s="33">
        <v>207.43799999999999</v>
      </c>
      <c r="D8" s="34">
        <v>377.31099999999998</v>
      </c>
      <c r="E8" s="35">
        <v>377.30900000000003</v>
      </c>
      <c r="F8" s="34" t="s">
        <v>13</v>
      </c>
      <c r="G8" s="35" t="s">
        <v>13</v>
      </c>
      <c r="H8" s="34">
        <v>354.30099999999999</v>
      </c>
      <c r="I8" s="35">
        <v>354.30099999999999</v>
      </c>
      <c r="J8" s="32" t="s">
        <v>14</v>
      </c>
      <c r="K8" s="33" t="s">
        <v>14</v>
      </c>
      <c r="L8" s="32">
        <f t="shared" si="1"/>
        <v>70.748292762856693</v>
      </c>
      <c r="M8" s="36">
        <f t="shared" si="1"/>
        <v>70.798503649283163</v>
      </c>
    </row>
    <row r="9" spans="1:16" x14ac:dyDescent="0.25">
      <c r="A9" s="38" t="s">
        <v>16</v>
      </c>
      <c r="B9" s="32">
        <v>203.57300000000001</v>
      </c>
      <c r="C9" s="33">
        <v>203.523</v>
      </c>
      <c r="D9" s="34">
        <v>361.38200000000001</v>
      </c>
      <c r="E9" s="35">
        <v>361.33800000000002</v>
      </c>
      <c r="F9" s="34">
        <v>339.786</v>
      </c>
      <c r="G9" s="35">
        <v>339.786</v>
      </c>
      <c r="H9" s="34" t="s">
        <v>13</v>
      </c>
      <c r="I9" s="35" t="s">
        <v>13</v>
      </c>
      <c r="J9" s="39" t="s">
        <v>14</v>
      </c>
      <c r="K9" s="40" t="s">
        <v>14</v>
      </c>
      <c r="L9" s="39" t="s">
        <v>14</v>
      </c>
      <c r="M9" s="41" t="s">
        <v>14</v>
      </c>
    </row>
    <row r="10" spans="1:16" x14ac:dyDescent="0.25">
      <c r="A10" s="38" t="s">
        <v>17</v>
      </c>
      <c r="B10" s="32">
        <v>175.33799999999999</v>
      </c>
      <c r="C10" s="33">
        <v>175.23</v>
      </c>
      <c r="D10" s="34" t="s">
        <v>13</v>
      </c>
      <c r="E10" s="35" t="s">
        <v>13</v>
      </c>
      <c r="F10" s="34" t="s">
        <v>13</v>
      </c>
      <c r="G10" s="35" t="s">
        <v>13</v>
      </c>
      <c r="H10" s="34" t="s">
        <v>13</v>
      </c>
      <c r="I10" s="35" t="s">
        <v>13</v>
      </c>
      <c r="J10" s="39" t="s">
        <v>14</v>
      </c>
      <c r="K10" s="40" t="s">
        <v>14</v>
      </c>
      <c r="L10" s="39" t="s">
        <v>14</v>
      </c>
      <c r="M10" s="41" t="s">
        <v>14</v>
      </c>
    </row>
    <row r="11" spans="1:16" x14ac:dyDescent="0.25">
      <c r="A11" s="38" t="s">
        <v>18</v>
      </c>
      <c r="B11" s="32">
        <v>199.33</v>
      </c>
      <c r="C11" s="33">
        <v>199.26400000000001</v>
      </c>
      <c r="D11" s="32">
        <v>314.06799999999998</v>
      </c>
      <c r="E11" s="33">
        <v>313.94799999999998</v>
      </c>
      <c r="F11" s="32">
        <v>228.43</v>
      </c>
      <c r="G11" s="33">
        <v>228.39099999999999</v>
      </c>
      <c r="H11" s="32">
        <v>323.00200000000001</v>
      </c>
      <c r="I11" s="33">
        <v>322.92599999999999</v>
      </c>
      <c r="J11" s="39">
        <f t="shared" si="0"/>
        <v>41.40086678632403</v>
      </c>
      <c r="K11" s="40">
        <f t="shared" si="0"/>
        <v>41.391736101685268</v>
      </c>
      <c r="L11" s="39">
        <f t="shared" si="1"/>
        <v>62.04384688707168</v>
      </c>
      <c r="M11" s="41">
        <f t="shared" si="1"/>
        <v>62.059378512927566</v>
      </c>
    </row>
    <row r="12" spans="1:16" s="30" customFormat="1" x14ac:dyDescent="0.25">
      <c r="A12" s="42" t="s">
        <v>19</v>
      </c>
      <c r="B12" s="43" t="s">
        <v>13</v>
      </c>
      <c r="C12" s="44" t="s">
        <v>13</v>
      </c>
      <c r="D12" s="43" t="s">
        <v>13</v>
      </c>
      <c r="E12" s="44" t="s">
        <v>13</v>
      </c>
      <c r="F12" s="43" t="s">
        <v>14</v>
      </c>
      <c r="G12" s="44" t="s">
        <v>14</v>
      </c>
      <c r="H12" s="43" t="s">
        <v>14</v>
      </c>
      <c r="I12" s="44" t="s">
        <v>14</v>
      </c>
      <c r="J12" s="45" t="s">
        <v>14</v>
      </c>
      <c r="K12" s="46" t="s">
        <v>14</v>
      </c>
      <c r="L12" s="45" t="s">
        <v>14</v>
      </c>
      <c r="M12" s="47" t="s">
        <v>14</v>
      </c>
      <c r="N12" s="28"/>
      <c r="O12" s="29"/>
      <c r="P12" s="29"/>
    </row>
    <row r="13" spans="1:16" x14ac:dyDescent="0.25">
      <c r="A13" s="37" t="s">
        <v>15</v>
      </c>
      <c r="B13" s="32" t="s">
        <v>13</v>
      </c>
      <c r="C13" s="33" t="s">
        <v>13</v>
      </c>
      <c r="D13" s="34" t="s">
        <v>14</v>
      </c>
      <c r="E13" s="35" t="s">
        <v>14</v>
      </c>
      <c r="F13" s="34" t="s">
        <v>14</v>
      </c>
      <c r="G13" s="35" t="s">
        <v>14</v>
      </c>
      <c r="H13" s="34" t="s">
        <v>14</v>
      </c>
      <c r="I13" s="35" t="s">
        <v>14</v>
      </c>
      <c r="J13" s="48" t="s">
        <v>14</v>
      </c>
      <c r="K13" s="49" t="s">
        <v>14</v>
      </c>
      <c r="L13" s="50" t="s">
        <v>14</v>
      </c>
      <c r="M13" s="51" t="s">
        <v>14</v>
      </c>
    </row>
    <row r="14" spans="1:16" x14ac:dyDescent="0.25">
      <c r="A14" s="52" t="s">
        <v>16</v>
      </c>
      <c r="B14" s="34" t="s">
        <v>13</v>
      </c>
      <c r="C14" s="35" t="s">
        <v>13</v>
      </c>
      <c r="D14" s="53" t="s">
        <v>13</v>
      </c>
      <c r="E14" s="54" t="s">
        <v>13</v>
      </c>
      <c r="F14" s="53" t="s">
        <v>14</v>
      </c>
      <c r="G14" s="54" t="s">
        <v>14</v>
      </c>
      <c r="H14" s="53" t="s">
        <v>14</v>
      </c>
      <c r="I14" s="54" t="s">
        <v>14</v>
      </c>
      <c r="J14" s="48" t="s">
        <v>14</v>
      </c>
      <c r="K14" s="49" t="s">
        <v>14</v>
      </c>
      <c r="L14" s="55" t="s">
        <v>14</v>
      </c>
      <c r="M14" s="56" t="s">
        <v>14</v>
      </c>
    </row>
    <row r="15" spans="1:16" s="30" customFormat="1" x14ac:dyDescent="0.25">
      <c r="A15" s="31" t="s">
        <v>20</v>
      </c>
      <c r="B15" s="43">
        <v>162.78800000000001</v>
      </c>
      <c r="C15" s="44">
        <v>162.381</v>
      </c>
      <c r="D15" s="57">
        <v>379.72300000000001</v>
      </c>
      <c r="E15" s="58">
        <v>379.72300000000001</v>
      </c>
      <c r="F15" s="57">
        <v>364.19400000000002</v>
      </c>
      <c r="G15" s="58">
        <v>364.16899999999998</v>
      </c>
      <c r="H15" s="57">
        <v>350.61500000000001</v>
      </c>
      <c r="I15" s="58">
        <v>346.55700000000002</v>
      </c>
      <c r="J15" s="45">
        <f t="shared" ref="J15:K27" si="2">+((H15*100/F15)-100)</f>
        <v>-3.7285073340033108</v>
      </c>
      <c r="K15" s="46">
        <f t="shared" si="0"/>
        <v>-4.8362161523907758</v>
      </c>
      <c r="L15" s="45">
        <f t="shared" ref="L15:M27" si="3">+((H15*100/B15)-100)</f>
        <v>115.3813548910239</v>
      </c>
      <c r="M15" s="47">
        <f t="shared" si="1"/>
        <v>113.42213682635287</v>
      </c>
      <c r="N15" s="28"/>
      <c r="O15" s="29"/>
      <c r="P15" s="29"/>
    </row>
    <row r="16" spans="1:16" x14ac:dyDescent="0.25">
      <c r="A16" s="59" t="s">
        <v>15</v>
      </c>
      <c r="B16" s="32">
        <v>163.1</v>
      </c>
      <c r="C16" s="33">
        <v>162.93700000000001</v>
      </c>
      <c r="D16" s="60" t="s">
        <v>13</v>
      </c>
      <c r="E16" s="61" t="s">
        <v>13</v>
      </c>
      <c r="F16" s="60" t="s">
        <v>14</v>
      </c>
      <c r="G16" s="61" t="s">
        <v>14</v>
      </c>
      <c r="H16" s="60" t="s">
        <v>14</v>
      </c>
      <c r="I16" s="61" t="s">
        <v>14</v>
      </c>
      <c r="J16" s="50" t="s">
        <v>14</v>
      </c>
      <c r="K16" s="62" t="s">
        <v>14</v>
      </c>
      <c r="L16" s="50" t="s">
        <v>14</v>
      </c>
      <c r="M16" s="51" t="s">
        <v>14</v>
      </c>
    </row>
    <row r="17" spans="1:16" x14ac:dyDescent="0.25">
      <c r="A17" s="38" t="s">
        <v>16</v>
      </c>
      <c r="B17" s="32">
        <v>160.768</v>
      </c>
      <c r="C17" s="33">
        <v>160.20500000000001</v>
      </c>
      <c r="D17" s="34">
        <v>380.71600000000001</v>
      </c>
      <c r="E17" s="35">
        <v>380.71600000000001</v>
      </c>
      <c r="F17" s="34">
        <v>362.548</v>
      </c>
      <c r="G17" s="35">
        <v>362.41399999999999</v>
      </c>
      <c r="H17" s="34">
        <v>282.96600000000001</v>
      </c>
      <c r="I17" s="35">
        <v>269.37099999999998</v>
      </c>
      <c r="J17" s="63">
        <f t="shared" si="2"/>
        <v>-21.950748590531461</v>
      </c>
      <c r="K17" s="64">
        <f t="shared" si="0"/>
        <v>-25.673125210394744</v>
      </c>
      <c r="L17" s="63">
        <f t="shared" si="3"/>
        <v>76.008907245222929</v>
      </c>
      <c r="M17" s="65">
        <f t="shared" si="1"/>
        <v>68.141443775163054</v>
      </c>
    </row>
    <row r="18" spans="1:16" x14ac:dyDescent="0.25">
      <c r="A18" s="52" t="s">
        <v>21</v>
      </c>
      <c r="B18" s="34">
        <v>195.84200000000001</v>
      </c>
      <c r="C18" s="35">
        <v>197.69900000000001</v>
      </c>
      <c r="D18" s="53" t="s">
        <v>13</v>
      </c>
      <c r="E18" s="54" t="s">
        <v>13</v>
      </c>
      <c r="F18" s="53" t="s">
        <v>13</v>
      </c>
      <c r="G18" s="54" t="s">
        <v>13</v>
      </c>
      <c r="H18" s="53" t="s">
        <v>13</v>
      </c>
      <c r="I18" s="54" t="s">
        <v>13</v>
      </c>
      <c r="J18" s="66" t="s">
        <v>14</v>
      </c>
      <c r="K18" s="67" t="s">
        <v>14</v>
      </c>
      <c r="L18" s="66" t="s">
        <v>14</v>
      </c>
      <c r="M18" s="68" t="s">
        <v>14</v>
      </c>
    </row>
    <row r="19" spans="1:16" x14ac:dyDescent="0.25">
      <c r="A19" s="37" t="s">
        <v>22</v>
      </c>
      <c r="B19" s="69">
        <v>107.485</v>
      </c>
      <c r="C19" s="70">
        <v>104.38800000000001</v>
      </c>
      <c r="D19" s="34">
        <v>284.15499999999997</v>
      </c>
      <c r="E19" s="35">
        <v>284.15499999999997</v>
      </c>
      <c r="F19" s="34" t="s">
        <v>13</v>
      </c>
      <c r="G19" s="35" t="s">
        <v>13</v>
      </c>
      <c r="H19" s="34" t="s">
        <v>13</v>
      </c>
      <c r="I19" s="35" t="s">
        <v>13</v>
      </c>
      <c r="J19" s="50" t="s">
        <v>14</v>
      </c>
      <c r="K19" s="62" t="s">
        <v>14</v>
      </c>
      <c r="L19" s="50" t="s">
        <v>14</v>
      </c>
      <c r="M19" s="51" t="s">
        <v>14</v>
      </c>
    </row>
    <row r="20" spans="1:16" x14ac:dyDescent="0.25">
      <c r="A20" s="38" t="s">
        <v>23</v>
      </c>
      <c r="B20" s="32" t="s">
        <v>13</v>
      </c>
      <c r="C20" s="33" t="s">
        <v>13</v>
      </c>
      <c r="D20" s="34" t="s">
        <v>13</v>
      </c>
      <c r="E20" s="35" t="s">
        <v>13</v>
      </c>
      <c r="F20" s="34" t="s">
        <v>13</v>
      </c>
      <c r="G20" s="35" t="s">
        <v>13</v>
      </c>
      <c r="H20" s="34" t="s">
        <v>13</v>
      </c>
      <c r="I20" s="35" t="s">
        <v>13</v>
      </c>
      <c r="J20" s="63" t="s">
        <v>14</v>
      </c>
      <c r="K20" s="64" t="s">
        <v>14</v>
      </c>
      <c r="L20" s="63" t="s">
        <v>14</v>
      </c>
      <c r="M20" s="65" t="s">
        <v>14</v>
      </c>
    </row>
    <row r="21" spans="1:16" x14ac:dyDescent="0.25">
      <c r="A21" s="38" t="s">
        <v>24</v>
      </c>
      <c r="B21" s="32">
        <v>160.714</v>
      </c>
      <c r="C21" s="33">
        <v>159.89500000000001</v>
      </c>
      <c r="D21" s="34" t="s">
        <v>13</v>
      </c>
      <c r="E21" s="35" t="s">
        <v>13</v>
      </c>
      <c r="F21" s="34" t="s">
        <v>13</v>
      </c>
      <c r="G21" s="35" t="s">
        <v>13</v>
      </c>
      <c r="H21" s="34" t="s">
        <v>13</v>
      </c>
      <c r="I21" s="35" t="s">
        <v>13</v>
      </c>
      <c r="J21" s="63" t="s">
        <v>14</v>
      </c>
      <c r="K21" s="64" t="s">
        <v>14</v>
      </c>
      <c r="L21" s="63" t="s">
        <v>14</v>
      </c>
      <c r="M21" s="65" t="s">
        <v>14</v>
      </c>
    </row>
    <row r="22" spans="1:16" x14ac:dyDescent="0.25">
      <c r="A22" s="38" t="s">
        <v>25</v>
      </c>
      <c r="B22" s="32">
        <v>217.02799999999999</v>
      </c>
      <c r="C22" s="33">
        <v>217.02799999999999</v>
      </c>
      <c r="D22" s="34">
        <v>325.334</v>
      </c>
      <c r="E22" s="35">
        <v>325.334</v>
      </c>
      <c r="F22" s="34">
        <v>339.23099999999999</v>
      </c>
      <c r="G22" s="35">
        <v>339.23099999999999</v>
      </c>
      <c r="H22" s="34">
        <v>332.95100000000002</v>
      </c>
      <c r="I22" s="35">
        <v>332.95100000000002</v>
      </c>
      <c r="J22" s="63">
        <f t="shared" si="2"/>
        <v>-1.8512459061819015</v>
      </c>
      <c r="K22" s="64">
        <f t="shared" si="2"/>
        <v>-1.8512459061819015</v>
      </c>
      <c r="L22" s="63">
        <f t="shared" si="3"/>
        <v>53.413845218128557</v>
      </c>
      <c r="M22" s="65">
        <f t="shared" si="3"/>
        <v>53.413845218128557</v>
      </c>
    </row>
    <row r="23" spans="1:16" x14ac:dyDescent="0.25">
      <c r="A23" s="59" t="s">
        <v>26</v>
      </c>
      <c r="B23" s="69">
        <v>218.441</v>
      </c>
      <c r="C23" s="70">
        <v>218.43199999999999</v>
      </c>
      <c r="D23" s="69" t="s">
        <v>13</v>
      </c>
      <c r="E23" s="70" t="s">
        <v>13</v>
      </c>
      <c r="F23" s="69" t="s">
        <v>14</v>
      </c>
      <c r="G23" s="70" t="s">
        <v>14</v>
      </c>
      <c r="H23" s="69">
        <v>308.226</v>
      </c>
      <c r="I23" s="70">
        <v>307.44</v>
      </c>
      <c r="J23" s="71" t="s">
        <v>14</v>
      </c>
      <c r="K23" s="72" t="s">
        <v>14</v>
      </c>
      <c r="L23" s="71">
        <f t="shared" si="3"/>
        <v>41.102631831936293</v>
      </c>
      <c r="M23" s="73">
        <f t="shared" si="3"/>
        <v>40.748608262525636</v>
      </c>
    </row>
    <row r="24" spans="1:16" x14ac:dyDescent="0.25">
      <c r="A24" s="74" t="s">
        <v>27</v>
      </c>
      <c r="B24" s="34">
        <v>211.03299999999999</v>
      </c>
      <c r="C24" s="35">
        <v>211.03299999999999</v>
      </c>
      <c r="D24" s="75" t="s">
        <v>13</v>
      </c>
      <c r="E24" s="76" t="s">
        <v>13</v>
      </c>
      <c r="F24" s="75" t="s">
        <v>13</v>
      </c>
      <c r="G24" s="76" t="s">
        <v>13</v>
      </c>
      <c r="H24" s="75" t="s">
        <v>13</v>
      </c>
      <c r="I24" s="76" t="s">
        <v>13</v>
      </c>
      <c r="J24" s="55" t="s">
        <v>14</v>
      </c>
      <c r="K24" s="77" t="s">
        <v>14</v>
      </c>
      <c r="L24" s="55" t="s">
        <v>14</v>
      </c>
      <c r="M24" s="56" t="s">
        <v>14</v>
      </c>
    </row>
    <row r="25" spans="1:16" x14ac:dyDescent="0.25">
      <c r="A25" s="59" t="s">
        <v>28</v>
      </c>
      <c r="B25" s="69">
        <v>445.58300000000003</v>
      </c>
      <c r="C25" s="70">
        <v>444.53199999999998</v>
      </c>
      <c r="D25" s="69" t="s">
        <v>13</v>
      </c>
      <c r="E25" s="70" t="s">
        <v>13</v>
      </c>
      <c r="F25" s="69" t="s">
        <v>13</v>
      </c>
      <c r="G25" s="70" t="s">
        <v>13</v>
      </c>
      <c r="H25" s="69" t="s">
        <v>13</v>
      </c>
      <c r="I25" s="70" t="s">
        <v>13</v>
      </c>
      <c r="J25" s="71" t="s">
        <v>14</v>
      </c>
      <c r="K25" s="72" t="s">
        <v>14</v>
      </c>
      <c r="L25" s="71" t="s">
        <v>14</v>
      </c>
      <c r="M25" s="73" t="s">
        <v>14</v>
      </c>
    </row>
    <row r="26" spans="1:16" x14ac:dyDescent="0.25">
      <c r="A26" s="38" t="s">
        <v>29</v>
      </c>
      <c r="B26" s="32" t="s">
        <v>13</v>
      </c>
      <c r="C26" s="33" t="s">
        <v>13</v>
      </c>
      <c r="D26" s="39" t="s">
        <v>13</v>
      </c>
      <c r="E26" s="40" t="s">
        <v>13</v>
      </c>
      <c r="F26" s="39" t="s">
        <v>13</v>
      </c>
      <c r="G26" s="40" t="s">
        <v>13</v>
      </c>
      <c r="H26" s="39" t="s">
        <v>14</v>
      </c>
      <c r="I26" s="40" t="s">
        <v>14</v>
      </c>
      <c r="J26" s="63" t="s">
        <v>14</v>
      </c>
      <c r="K26" s="64" t="s">
        <v>14</v>
      </c>
      <c r="L26" s="63" t="s">
        <v>14</v>
      </c>
      <c r="M26" s="65" t="s">
        <v>14</v>
      </c>
      <c r="O26" s="78"/>
      <c r="P26" s="78"/>
    </row>
    <row r="27" spans="1:16" ht="2.25" customHeight="1" x14ac:dyDescent="0.25">
      <c r="A27" s="7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1"/>
      <c r="O27" s="78"/>
      <c r="P27" s="78"/>
    </row>
    <row r="28" spans="1:16" x14ac:dyDescent="0.25">
      <c r="A28" s="81" t="s">
        <v>30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1"/>
      <c r="O28" s="78"/>
      <c r="P28" s="78"/>
    </row>
    <row r="29" spans="1:16" s="1" customFormat="1" x14ac:dyDescent="0.25">
      <c r="A29" s="83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5"/>
      <c r="H30" s="84"/>
    </row>
    <row r="31" spans="1:16" s="1" customFormat="1" x14ac:dyDescent="0.25">
      <c r="A31" s="86" t="s">
        <v>33</v>
      </c>
      <c r="B31" s="86"/>
      <c r="C31" s="86"/>
      <c r="D31" s="86"/>
      <c r="E31" s="86"/>
      <c r="F31" s="87"/>
      <c r="G31" s="87"/>
      <c r="H31" s="87"/>
      <c r="I31" s="87"/>
      <c r="K31" s="88"/>
      <c r="L31" s="88"/>
      <c r="M31" s="88"/>
    </row>
    <row r="32" spans="1:16" s="1" customFormat="1" x14ac:dyDescent="0.25">
      <c r="A32" s="86" t="s">
        <v>34</v>
      </c>
      <c r="B32" s="86"/>
      <c r="C32" s="86"/>
      <c r="D32" s="86"/>
      <c r="E32" s="86"/>
      <c r="F32" s="85"/>
      <c r="J32" s="84"/>
      <c r="K32" s="88"/>
      <c r="L32" s="88"/>
      <c r="M32" s="88"/>
    </row>
    <row r="33" spans="1:14" s="1" customFormat="1" ht="15" customHeight="1" x14ac:dyDescent="0.25">
      <c r="A33" s="89" t="s">
        <v>35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4" s="1" customFormat="1" x14ac:dyDescent="0.25">
      <c r="I34" s="84"/>
      <c r="J34" s="84" t="s">
        <v>36</v>
      </c>
    </row>
    <row r="35" spans="1:14" s="1" customFormat="1" x14ac:dyDescent="0.25">
      <c r="J35" s="92"/>
      <c r="K35" s="93"/>
      <c r="L35" s="93"/>
      <c r="M35" s="93"/>
      <c r="N35" s="94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78" customFormat="1" x14ac:dyDescent="0.25">
      <c r="N61" s="1"/>
      <c r="O61" s="1"/>
      <c r="P61" s="1"/>
    </row>
  </sheetData>
  <mergeCells count="12">
    <mergeCell ref="L4:M4"/>
    <mergeCell ref="A33:J33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2022-07-20T07:37:13Z</dcterms:created>
  <dcterms:modified xsi:type="dcterms:W3CDTF">2022-07-20T07:37:44Z</dcterms:modified>
</cp:coreProperties>
</file>