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13_ncr:1_{11C54C44-4994-4DF8-91AF-C24A28CE70F7}" xr6:coauthVersionLast="47" xr6:coauthVersionMax="47" xr10:uidLastSave="{00000000-0000-0000-0000-000000000000}"/>
  <bookViews>
    <workbookView xWindow="-120" yWindow="-120" windowWidth="29040" windowHeight="17640" xr2:uid="{118B3F62-6D91-4C50-9528-C2EACAF5CC79}"/>
  </bookViews>
  <sheets>
    <sheet name="21_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K24" i="1"/>
  <c r="J24" i="1"/>
  <c r="M22" i="1"/>
  <c r="L22" i="1"/>
  <c r="K21" i="1"/>
  <c r="J21" i="1"/>
  <c r="K18" i="1"/>
  <c r="J18" i="1"/>
  <c r="M17" i="1"/>
  <c r="L17" i="1"/>
  <c r="K17" i="1"/>
  <c r="J17" i="1"/>
  <c r="K16" i="1"/>
  <c r="J16" i="1"/>
  <c r="M15" i="1"/>
  <c r="L15" i="1"/>
  <c r="K15" i="1"/>
  <c r="J15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<sst xmlns="http://schemas.openxmlformats.org/spreadsheetml/2006/main" count="149" uniqueCount="37">
  <si>
    <t xml:space="preserve">Grūdų  ir aliejinių augalų sėklų  supirkimo kainų (iš augintojų ir kitų vidaus rinkos ūkio subjektų) suvestinė ataskaita 
(2023 m. 21– 23 sav.) pagal GS-1,  EUR/t 
 </t>
  </si>
  <si>
    <t xml:space="preserve">                      Data
Grūdai</t>
  </si>
  <si>
    <t>Pokytis, %</t>
  </si>
  <si>
    <t>23  sav.  (06 06–12)</t>
  </si>
  <si>
    <t>21  sav.  (05 22–28)</t>
  </si>
  <si>
    <t>22  sav.  (05 29–06 04)</t>
  </si>
  <si>
    <t>23  sav.  (06 05–11)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</si>
  <si>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</si>
  <si>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</si>
  <si>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</si>
  <si>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</si>
  <si>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</si>
  <si>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</si>
  <si>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</si>
  <si>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</si>
  <si>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</si>
  <si>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</si>
  <si>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</si>
  <si>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</si>
  <si>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</si>
  <si>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</si>
  <si>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</si>
  <si>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</si>
  <si>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</si>
  <si>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</si>
  <si>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</si>
  <si>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</si>
  <si>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</si>
  <si>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</si>
  <si>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</si>
  <si>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</si>
  <si>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</si>
  <si>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</si>
  <si>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2023 m. 23 savaitę su   22 savaite</t>
  </si>
  <si>
    <t>**** lyginant 2023 m. 23 savaitę su 2022 m. 23 savaite</t>
  </si>
  <si>
    <t>Pastaba: grūdų bei aliejinių augalų sėklų  21  ir 22  savaičių supirkimo kainos patikslintos 2023-06-15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</si>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</sst>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D1FEBD9-E859-48BD-9D51-597FB1EA5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E96BE633-67DC-4F90-9022-040A62253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AEC137B4-AABC-4165-9BA9-5CF2F7BD6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67D8B690-0C48-4ADF-A173-E811FEEB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AAAE9AD6-0D2F-4A2F-9E0E-E54992EFA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7C0F9FAC-AF38-4BCD-B467-50576543D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FBED5A6B-9A02-4F65-B496-94602CD7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9500EA39-8DF7-490B-AFA4-6C95503E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46C1731B-1AD7-464C-AD24-3852FB95B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346DC90C-96E2-4FEE-9EEC-B1DA77B86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B2BAA629-3770-4453-8A48-93AA30AC0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C80472EC-4E7F-4BCD-A7FB-8DF82EFD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C3F483C-2651-4EAD-BAC7-EB3A9A288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80B1E86F-840D-4A99-86E1-FED09E4C7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9C39247B-EFA3-426A-8BCF-AEAACEF6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92CF033-D6D6-45AE-975E-854002BB4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B514FA9-02E0-4A7B-A321-E345F32C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C6AF0F9-85E3-42AC-9E34-EED20EBB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98976B2-7228-4864-A5A2-6A4543E87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C7846371-800E-407A-B64B-9326333E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024BC68D-0AC7-421E-A3D9-C403127F7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04EDD7C6-5A3D-44B9-872B-E22A5EEDB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BD191FF1-2C37-4F2C-82DE-BD07B962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AE326715-B7BE-44CB-A819-25E442096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1AFDA4C7-5834-4E8B-8E7F-F9233E5B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14FFA3E3-8A4B-459E-ABD9-BC4FF6ACF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B93BAA88-8104-4CDF-B159-9C7D80F8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A5718C79-715E-415D-AEB3-C1E970FF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CA2AD7F9-340F-4CA7-A7C7-3DBAD140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2AF17634-1634-423C-A253-35A654061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6F8C5AB5-645C-445B-A186-3597D452B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E48DEDEA-51BC-4424-AF5C-E38F672C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58049C4B-3AC9-4780-A1A6-D909F2A46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46CEE814-37E6-4BAC-B7B9-435AC6C06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14D97464-6169-490C-B187-F0A948C72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6859B929-012E-41AE-BF6D-EC9C04B9E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1C85FEB0-0F84-4201-883F-774352D5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7E551EC9-C726-42B3-A132-E6EFBAD87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123824</xdr:rowOff>
    </xdr:from>
    <xdr:to>
      <xdr:col>0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C1E99A17-7543-4BA1-922A-4D5930100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447675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803AE68-8AD0-4606-8021-875F333F1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4CBC0B87-6228-4145-9622-E8DC71977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F107B0F-2216-48C7-A514-66C9A982D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2913B33-D721-42EF-BAAB-7B72A16B1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EB0AA61D-20BA-45F5-8DC9-9C6F56718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B7C4ECB-A774-4A6C-ADDD-7B56C4F45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7D10C247-6B16-424B-A166-308591084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A82A55B-477D-423E-BB56-2C5CA7927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79CBC137-8277-4D86-A731-7E3EF4079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BD5ECD8-2805-4E57-AB6E-723E018DC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50EF5DB3-0A7D-4118-8013-F90A586F6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6956A8F7-15B9-4117-B5CA-F172535C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FA546A82-E7AF-4721-B34B-E060C0973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B4A0BEE-56F7-4A1F-B791-6B3692E47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B135F44-6CE4-46F2-9806-EF53772D0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051419E9-6E4F-49DF-B720-D506BA5AD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F8B261E5-D9F9-41C2-8C64-E7BF5E3FD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F8F4C86-FD93-479A-AABC-A470F270D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AC2173E-BF37-4956-809A-B5526CC39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38DCB93B-48AF-4189-BC3A-279998258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41BFDCD6-B891-40CC-A8A6-52967C1A0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E09889E0-2C03-4ED0-9AD1-6A58FD683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1AA14FD0-D53E-4BAE-872B-8CAC3F09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197DC735-EBA0-41B3-962E-84CE08C32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8ACE5A64-9286-4B84-8BA0-6D7D8930B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601356B6-99A6-477C-9E26-194CC5BF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8AEB10E7-B1D8-486E-98EB-B6D4F08BA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ED3EF0E9-2941-44FF-8B8D-39498BC0A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742CBA47-BBDF-499A-89AB-83D727525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B9C76252-1159-4CEE-9A11-E264B821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8FF37A2A-21C8-4921-A71C-CE4B24F9B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59E13A7-62F8-4454-8487-CED2EC46F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FACBDEB9-6946-42FE-9FFA-04338891E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2A59FA1D-7E78-4D7A-AF47-0D4711F61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CA18545E-2839-4F0A-A5CB-AE28FF861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FCC89F78-DF2B-45D5-9A11-A24021DF7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CD9EFE06-4BCD-4E4B-B5B7-06FF91BEC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982AA5ED-FF97-4FAB-AB4F-659603AE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38CA9A39-57F4-4A83-85CA-2070D9C6C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E0C12D7D-86BA-4496-91D1-98917674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13E6D393-17BE-4ED3-B895-8470D488B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503D1C10-18FE-4194-A75D-36D6E51F3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DAA741A2-C1E0-4E79-AD8F-9D7C52D97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B01E3B05-1756-4D28-82DB-91FCB19C3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4D6DFFE1-4910-4EAF-AF7B-57751D02B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340E2152-F43D-476C-AFA8-09BCFBB7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713BA816-6531-40B7-B04D-3BD46C4B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6E1A36EE-A3F8-41A2-842D-474EC0232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CD7B859C-34E8-44FE-82D6-EFCAC065A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4A7DA10-6057-47E3-AE72-B2D5B9EBC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12516922-8E45-4BCD-9B35-6FF143E3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B18A580-F262-4500-B1D6-2ED1589DF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7337CF9-54D7-4ACC-A545-74933522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F5DA78B5-F29A-45EA-BE80-049789C70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B9311E2-613D-4FD3-A52C-BEF7255C3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93DFFEEE-B23F-4001-BDAA-582FDBB1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59C9AE81-1799-4C87-A5EC-9570FAFFD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F784940B-FA66-407F-AEF3-797749BB1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75CDAC7E-A286-4FE4-8360-28C656D13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7A6B7F4F-2971-434F-BDB2-5597573D2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8F09A2CA-AA21-402C-81A6-440E19B09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2143D99A-7F8A-447A-A73D-B8DB0CD46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73E83C95-2C45-458E-9522-75E088528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2177125E-E11D-496F-9087-E112C6B1A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3223698-C81E-4882-85C3-6E40CC58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57B0E53-9DE3-4DA6-829E-E6C3803B8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8EEB3332-CD73-4C1B-B4B8-375EF32E9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C8A62A51-0042-46DD-9AE9-093B68108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7C1E1880-C074-471F-884B-60770732F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9E877BE-161B-45BF-B42F-7518E630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C9E71325-4E20-4186-9509-75900EA33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F0531CBE-C797-400F-B278-A2D440A5D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6AE0FCE3-5DAB-4124-B28C-3B53924A5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DF01150-B9F9-499A-BF48-5E0F2194D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5004091F-A595-475A-88F7-AD2FB34C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86ADEB0-0060-4F7C-8CDC-DE40D70F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033EB04-E82A-4436-9F80-E215C3CCE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FD72CEE5-BCA4-478D-87FB-901C763F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2F4EF96F-0336-420A-B52A-8AFE7CE2D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3E552A46-6117-4D72-89C9-A58EF317A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94EEEBFA-983F-433B-9186-15BB576C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6E4C97A8-0C94-4666-B7E8-9581E744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A6DB255E-1E5D-4293-B955-CBC880B5D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E67A9D40-B129-4C91-A73A-0984D8578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BF747417-EDBA-4875-A74C-BC5446CE0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37C04506-2482-4E94-ACB7-059E6596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FB611EE1-7776-4B50-BF06-8B43C2680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7C8F3682-2FAA-48F0-A3E2-4DEDB441A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02C83279-FABC-49C3-9EFC-A85E20DDD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509BE227-878C-4962-90BC-E40D0F3B5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3E8A619-C419-4F5B-B34D-6D613179E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B24AA3A9-6D82-4A89-8DC4-0E7BD275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FB8CB7B9-5882-42BD-94FA-C1032961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4D2AF07D-36A7-4646-8CB3-BF678B4D7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E2BB47CD-9F69-414E-A811-C30A58C60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6DEBD6DF-3E50-47B0-B358-76E6F098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9678BE2E-B81A-4789-A610-6296B71B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409575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E55576A8-668F-466B-9C05-3E739B413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D766D1ED-4F82-4488-82F3-78EB82BC1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BB211D25-8AE4-446E-A633-155ABF55D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36BD8FD7-194E-4064-AD08-4689D7739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CF8823C8-D511-4EB5-ABEC-EEEF18A61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F713589C-BE9D-4957-AD05-9E131D17D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89398A69-639A-46FC-BD4F-F8DB881D5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9B0D1735-6632-4B13-AA86-EB48FA041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E06C50B8-2A65-4DD1-A1E1-C43AC2F3F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3DA024ED-A3DD-48EC-8F4F-243BCEAFC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DBCD1E32-F783-4746-968D-E70C95A6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69466299-4559-4EDB-BECC-86C8E2DD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E96E9FAE-EB52-473C-BC65-B380C13D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104FDC3-77EF-42C8-81BC-5ED348908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99E78C3F-99B7-4AA5-AE4A-EF63E1070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07D3BD4C-6F3B-47EB-A7A9-78E527A07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13C08516-4EDD-47B2-9217-45C23F59A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E96560F3-392D-41DD-9807-F5C8649E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0687A44B-284B-468D-A5D3-6F0825261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5C9A17E6-0489-417C-A300-1EF0272C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DDE5CD3E-50FC-4F8A-8A3B-0FF956D5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437F5E03-ADAF-4219-8582-0109F41A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43C7848A-2B9F-4E30-BF05-B57AD5EC1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A149382C-C3F0-4845-8030-C98E804F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E0DB734E-676C-446B-ACA0-A7316A3C0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D2336B6A-4955-4858-95EA-57F142C7B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24101A8-1099-4230-95E8-7DE42750A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A3A6B4E6-866C-44EE-8164-A9FACA24E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694EC3A-9BBB-4EE6-B71C-76D5EC7A4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CCBD8BA3-CABB-4C1A-AC9B-F1D47E3BB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535BFF39-1AF3-4D87-A663-FAAC8A775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DF68213A-1FF2-4F39-8CFF-D0C1E9149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1ABF792E-53D8-4887-BA0E-02B671FB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6C84BF7-9C52-4F9B-A897-B6B714BC3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39ED471-7565-4AAC-B51D-2CED80443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73CB8B3C-74C4-42BD-8711-95F8AE44A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D0A4685-C70B-40DF-A51F-5E1B9BAA1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0E07D78D-2C81-4B69-B4D6-B5DE0F6C1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0A763EF-F4B4-4D72-892E-FD12154E6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D2381325-CC5E-49C1-9E3D-9A0C1ECC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F7E2B5A5-8C32-4095-96A9-4891C7847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57E9124C-8E91-4680-9332-ED62A361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E0B20D33-7024-4922-A8FC-95124B67B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37811E78-6364-429E-A5F0-D577626A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135219F4-0D37-4260-A328-1B92B9CEF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FD03171-1B27-4112-A794-0788949F9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D66F07B3-5AC3-4893-B75C-C223EFD5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8D97846A-4B3A-4BB5-A8A3-7E5B667C5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AB369E0D-3FA5-4EBA-8E3D-E95D9A58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552E68DE-44B6-4870-84D1-1D3C8FA5F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39C46FB8-CD95-4D3C-B731-17BD9F1E7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2703DA9E-F50B-4DAD-9782-A82B05C22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000F1433-702D-47B6-AB74-062B24219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332A2D2E-36CA-4CBB-A68C-AA3A02F17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EA854B42-F5FF-48D8-AE15-178A686E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2EF7C743-8E60-44C6-A889-DB0EFE7C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0ABE47DD-08F7-4E8B-89E6-396EF300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4F47BE42-56D6-473D-B235-09A9C7F98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DA0756B2-5A4C-4987-9878-6E417591E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1610D419-861B-4E22-833C-6B2909F6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18D40050-00D9-4E4F-AF18-B71182ACD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40800415-7F44-479F-B3B0-0C4A81F15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DF4E955E-D190-431E-B6DA-B916EFA52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83810854-7519-46FD-A04B-A70ACF623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2E3FD1D0-4FAB-4552-AEBE-988BE3955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9BAE7B82-A8E8-4676-9439-63FF36F5C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E9900F12-BAEE-415B-B5DE-688A9FACE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649E721F-4C8D-4E3A-9163-33DDA3B7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D92B58E0-0F66-4906-96A0-42FD87C25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2EE9435D-2ED7-404E-B29A-AB245EFA8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15ECEA1E-8E5A-45BA-AD18-65008DD6E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6BC712DB-C327-4E96-90E7-BED7DFE7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BFA7C247-7206-40C0-A49E-77D0B1909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C9F9C717-81FF-445D-A739-FC0966CDF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AD7548B1-B917-497A-B7A8-9CC5F8EC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C76592D4-49F0-4CAB-A3D2-53D6BF84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570F501C-81D2-4A84-B868-C6C356C3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74FFB9BF-7015-493F-B957-7901B8CD5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E27DABD9-9AA1-4061-8B18-BB0169683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44BA224C-9F29-4607-BAF4-C0B536B18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C9F1C7F5-FE59-4852-971F-BA419261A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5E4EF0B5-D5CD-4506-A9AC-2073FD89C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D55570B4-F8E1-4109-9503-1D0C4BC07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2A3C66A3-0015-4BD1-9A54-522F1FE3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B195D843-1F2D-4B76-9067-BACDA0A22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A8AF837D-54CF-4127-A723-4BEAC9FBA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7C52817F-AC72-42CA-906A-6D348CFB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D44F334E-C85D-4C3A-A828-72631AF8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2F4DE635-7813-48F1-8221-5C2FABB42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AE57D3D6-7D6B-4DF3-8F22-18070113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066EF92C-008A-4BF4-9196-EC9A5D88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4B5D9E3-46FD-49C8-A7B7-AE0D1DF0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101181CD-5125-4FE1-94BC-D6FA0954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3951B187-2C21-43C0-AA13-62F528973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09315374-57F0-4B77-82BF-2355991B1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5A84195D-7C0F-4E5E-942C-804FA6DFC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0AB09DC5-CC0F-41E4-8178-E85E99D3B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447675</xdr:colOff>
      <xdr:row>31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36C67DBB-E5DA-4903-8FB5-29C9BBFA4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9E86E8B2-7E22-4DCE-B047-7D07741CE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EA382640-475C-4A40-BAF1-B77780B78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4F88BE51-4DDF-48F8-B6DE-B53D2E408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93B927D8-1957-4284-8EE7-969A18A81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6A770FAC-D0FA-416C-9C91-EA1EA6363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2213E407-54A3-4AAB-B79B-580B20304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AA9389B0-22EF-4BB7-A52D-DFF3A9944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E83D5511-7893-49A4-8912-C40E57B45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9B38A444-C150-416A-B107-5E37DDEF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48DAF52F-2F5C-4DA6-A5EE-D4614C0E6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73E631D9-74FF-48E1-9031-04385627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50B6B745-E2A8-4DBA-8ADC-3B8111351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91E07AEB-4674-4054-AAE1-368C8F6DC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241544B3-EF50-44D4-A8FB-8EDEC0A4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BE762A84-538C-4CD8-BE92-927330C7F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562E0739-EAB6-4692-85EA-D0C4A6DBC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D9E849D8-8E03-497F-B504-0DF4F69C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D6F913A7-C643-4324-9E27-29C420B06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573C91FA-A7C1-4FF8-A949-BA68AC14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7496AE66-60BE-4040-AD6F-2EC62FD7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352F0B71-895B-41B0-BF77-981093C1B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02BEA0C9-620B-41CE-9E39-924621E9C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71ED4759-FA85-4AF7-9842-C994C9025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6E7570F0-E9AE-4B5E-ABF8-111A9106C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E830F52-5B73-4C19-A8DF-A74255FFA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E70EE348-6A7A-4ECC-9490-AA7CA1F6D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4A651A6E-2421-47E6-852B-004ED10F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FEBEEA01-CB39-412C-8A35-481C7666A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D4F2114A-E268-4234-8EFC-C5D29B81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59C85075-6611-433B-95FB-5FBE408E8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EA977622-B468-4B5B-8DF4-C9375A85A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398B4DC7-FBC3-4086-BF0C-50EC76673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696FD175-ADF6-4756-82C3-63A1C505B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D5A416BC-3BDE-413D-B26C-E746D4C9E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D3F950A0-DABA-4764-A2D1-6E2575190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D56FC741-ACFB-4DD8-A458-419084A72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1306FD9D-AD92-4A8B-92A7-CF2333622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23263EE-0435-4360-BF10-E37CBF424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CC9CA690-96F7-4661-85DA-1416C660A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347E282C-AB96-444B-BADE-C339CE0C2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6D83CB35-1608-439F-BB96-C6F5DA1A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248A357B-88A2-46E2-854A-D69BFEC0A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C543F9B9-2FFD-4601-90BA-C34D52408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89D903C9-E09A-4292-967B-9AB17769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26629739-0844-4AD5-968E-4CFDCFBD5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CFCE559F-5D23-4391-BE23-0756A5695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0FC4BB81-3B60-4A64-AFDD-8CB866A6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02D58ED0-C78F-471D-908C-3845D8665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903139FB-BAC6-4BAA-BA89-39D098F2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00685888-BABE-4EA1-B062-F6A813136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5328CB7-E589-44AB-A801-F6104BF75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1094464A-5FBA-42A7-9717-C1C89186E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B8CEBCA4-1577-4040-AF27-4CA3B48C4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EE2A7A00-CE33-4A99-A33C-B3546173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E2D9457-9DA5-470B-801B-9A9FCF0B4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B22EA5D8-7180-432C-AF87-110177E4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630A50EA-46C4-4DDE-9269-5639F43E9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745C4B7A-073A-41E7-A47A-9E35BB70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7BF8F8FA-8FEC-41E2-AD7A-97264A6D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F14759E-6651-4D9B-96F9-5347977B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ECE15130-1561-43B0-9474-31E8776CC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CA96F111-4349-4D3C-A3DA-E21E0AF83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B4487C93-14C7-4017-977C-DC7EA511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B548326-C562-436C-886E-DE79C566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0A5A3D09-9AFC-4749-954C-0D12955C7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81718BB4-76F1-41EA-8988-A5DAFF01A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4A0F0743-DAC9-4155-8969-4BD6807BA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A2B9DFAE-A89B-4428-A144-CEC2E5E2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D04513BA-7B7B-41F2-8C8D-6B38EE5E7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D3510401-BB84-4099-80B1-B0227927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B56748AB-C225-47BE-9826-F7B6CA33A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5970E858-66B5-499B-BA41-07476359A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3A9D871F-58AD-4D02-9396-DF41647B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9DF464CF-5135-4CCE-A3AB-6536EEBFE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794C5F83-7C94-4209-9CDC-36E1BAA98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280546A9-AEDA-498D-982E-BED0E6366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2C32048-F387-4F8F-A317-C9096E3E2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44E174DA-2192-41EE-81EA-81AA63103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3A7C02B6-36EE-46B1-8799-032302A9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D0C4180A-A028-43AC-ACA2-1FE6C92A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A976E94D-5655-49DC-900F-8C57C5845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ED9D6DD0-ACFD-43BE-A471-E3280A764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3F7F104E-2811-4141-9FD6-0FB22CC0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7746E11F-3EE3-4B5F-9FBE-26CE2A72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6A516885-342B-4B3A-926F-2B137FA3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E2F07F14-7C2E-42A7-A5D1-47A599ACA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D7FA70B2-D8E7-4631-9E85-31F23655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6500E4CB-FFC8-464D-A531-9E8D654D8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2829FC85-497D-46D1-BFE0-7768F256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DBE053D0-01D6-4B63-B4A2-DC4E6D3BE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76769D24-A2C8-4DF6-B31D-11EE8937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EDE93E7F-5876-4E86-8CFE-CB8C3F587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4232C068-51DF-45AD-B42E-15951BCF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8A27298D-9F40-4F82-A03D-3D6E03F47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C503AFF9-C381-48C2-9A04-81E6C9C1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61984E39-3FDC-442E-AF3E-186824A57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409575</xdr:colOff>
      <xdr:row>31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7A8BE940-9414-4DEE-8BA2-71E120EA9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80B0D865-9730-4E68-B1B7-8050910EF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2528076A-09DA-49BF-93A7-C65CB027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A84F5451-25FA-4752-8158-CD19CCDFA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C60954E7-AE67-4F75-9C42-7BFAA8383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003C0300-FC63-43F7-8022-F3ECC940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7FB13BDE-4EDF-4B42-A7E0-E0D3E5FBF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6FFAD1FE-D0D0-4AFD-966B-A0298362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D2C0954A-74A2-40FF-BB18-96D87F4EC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A775D36C-9327-4498-8CC1-42B13A352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8DD1D7A8-BAED-4771-9272-56C32909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18119E69-2839-4228-ACA0-61AEACF2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41B63536-5DD3-4EFD-B1A5-DC3C2A81E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0E1EED05-F031-4C9E-9F8D-9395CEC24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CC569F51-E355-43B4-8A41-15CA44DF3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64128216-98E5-4432-B8D0-E802CFA0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1B0BD4C9-463C-4C0D-952F-1224EE86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322EBC1C-90B6-4865-B1DC-9AFD720D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429B5B63-5AED-40FD-90FE-B84042CC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C684A663-4A6E-4D55-92E2-FD8D4632A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27109F7A-21A9-4F03-8F84-46589AAB6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1553D858-6D5B-40A5-864B-90DC246C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0695DE7E-A8E1-4A55-9CE7-CD7995EE7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38127B52-E8EA-4FEA-A2E9-932FD5977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D75DB375-EEAA-4D58-9D16-04E134554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4336587D-7639-4547-8430-4B696438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7DBADCE6-BD2C-4D2D-BD94-72B5FED8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F9892B2A-1DC8-48A6-A781-30FB7BF13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7A725A79-1923-425C-A410-43172B41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4628A5BD-1A21-4291-8FA5-8043BE795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528D4E78-E4D2-4193-B871-68A6D399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11252BB1-D007-4E0D-8EB1-35BB5245D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A06B95F2-F8B2-471F-8516-0F7D2B14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AF4F4049-70D3-4CCC-9C05-6CF41B9AA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E9A73DFC-311B-4EEF-818A-5BED99BBF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D1702E42-B50A-4F3E-8501-C32627115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4C9BFE93-2589-4E54-B5D8-147DCF10B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9824472B-DF57-47FC-8B3C-8AC443EA8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86DC2A92-D505-41DF-B0C6-D4E2CF86B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E5096427-07C9-4430-BEF6-10E4A9A3E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A79ED434-7905-4310-8B44-55B0741A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06F352C7-CDC5-446B-82E3-DE07BCDA8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07924EE3-68EE-43B9-9B04-1627DFFD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A56651BC-937A-4D18-8C94-15BA08E90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B4BA9D9C-4CF3-43B3-9A17-428971869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7B53F806-CCFA-4F47-AC80-D3671782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B97D1E01-C63A-4ACF-9BAA-BF9109A4D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AE652D0B-176F-4C57-87D1-55EC846E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BE4C210A-4F7C-4834-9086-F257B5070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BCB9B7E7-0643-432F-9350-CAC255C0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D940A232-9CE7-421B-A7D8-C1F2B8D1C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0B1CF255-1E26-4BEE-8C60-687FDEDD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8A5C2FA4-948E-48C4-AF40-6720342C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E5BFC179-27B4-4041-9876-CB6D5536A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FB74965E-E193-4653-A4B7-FF90CCF45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89BE998C-CE4B-4FEF-9319-85A0F280E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13BA3932-092C-4518-8DA7-51E020771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86380E9F-CEA1-40B5-A4A4-EEA433E12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A870B0CF-27ED-41E7-928E-129849744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2CFCCC2E-4E7B-4640-95E9-69624519F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A32D4922-75A0-4CBF-9914-9AC29F7A9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30207149-83C7-4FDF-A3B0-D2225A6E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6771C5BA-96C6-45C9-842C-68C49A52C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D4B58505-C1CA-4F6E-9F58-1C852B858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8F857EC4-34A6-4D8D-B660-C47BBEDF9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925184E0-3FB3-4011-BAFD-11F2923A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3F26226E-B166-46CA-9159-FB3D5238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BCCF99B9-7F81-4DDF-A65A-9C76AC7B0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1D20859E-7F1D-4B7E-8D96-63A124D9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AACE2DBB-2730-4F51-A134-D50BEAF16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7A79BC71-CA66-450A-A1F3-393D90A40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6DB243AC-6C68-4DE8-BD97-C7447811A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FEA8A38F-FED3-4847-84BB-3E547F121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05084CA5-513C-45B3-AD1B-BF1E5A04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0266645D-9E53-4A64-B7D8-F786E2305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4AF69CE3-CD64-421E-96AE-6756FD63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11919496-6874-4761-B793-A85F452D1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BBDC0FDC-5665-4463-B419-7063B8358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1BD9FC4B-410D-4253-B75C-1D6CB6375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083E33C1-108A-4D1C-8E85-2F7A4FFA1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8C839B26-8961-408A-B27F-010B1349F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DDB6CB9F-D773-4802-93E0-3A0817DA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8D9ED492-0C69-4A44-AB04-51B82D562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F031BB96-631E-4ABB-90E0-A9EE1C84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846744A9-DD7C-47B0-B82A-C9FADD57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4E7A37D0-BC0E-4732-BC2D-1BE4D07AB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4A41DB7B-41FD-4B77-9FA5-0EFBB53B4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374B2DA3-85AB-4192-B575-FB5D560AE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CF355FFE-89B2-4BC7-AF94-8A6B2744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A1D7E036-1522-4223-99A3-E7684B17E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9B504692-830F-4703-9F02-10D11D97B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5E0AD8CE-B060-4A14-A7B4-E63A8126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50136373-6223-4F1E-AC96-B855348A4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1A624BDF-0DAD-444A-9F96-F9393CFF7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F5DDD6F1-DE6C-45EC-B435-8BAA884FD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DAE70F88-01E3-4CD2-9C6D-DDE577A8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36067723-3B20-4D97-AE03-399BB2EC3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447675</xdr:colOff>
      <xdr:row>31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15B629F5-E77B-48D3-87CD-46FCE7E31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A4D6690-A835-451A-8035-50E389F08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F657294E-4955-4B6A-B06C-302DCD52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E3A43632-D7E5-40C8-8E05-E137929F0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D1B41125-4D10-4878-AA10-0B7665F2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E2544198-1248-4C60-AE69-A1281B84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697EF488-F03D-4948-997C-C06B3840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54C45EA0-B0BD-443F-B99B-F052794F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20F5E3DC-649F-4242-8E3D-0E829E7F8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AA21E7B7-5F61-4145-9468-05C10D283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506E7815-EBE8-4211-A123-09454483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7DA168E1-AC16-4BA1-9A71-4E12C59E4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BB736182-4508-41A6-8838-7343DF7F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1031195A-7FCB-452D-A447-12E45EC9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D837F057-2FFE-4DF8-B491-6B51AF975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5FB8C7A4-A5CB-46FE-AC6A-3752CC7F9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EA499C76-30FF-4CFF-A89C-3DE152A49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0A0C3C45-4BCC-4D63-AD18-FAF04692C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521EAC2A-5AA4-46C7-86BF-85F87EB96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673FB55A-8C6F-488D-81B3-EA92BB935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716220F6-7518-4D6F-A448-581AF08F2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5131514E-8110-4EB1-8C11-404EA4F55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263F348F-24C5-486C-ADC1-B31E5BFB3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CAC0ADD0-BAD4-40A7-A5F8-8252F34AD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450017B4-2BC2-4040-BD5E-8662EB481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1AFFEDD-15A0-4D07-A9CF-9335028E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54C4C9CE-27A8-46BD-95BB-271B9EED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C0167F3B-095D-4578-A3A5-A5811496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E80C4EE6-F726-48EE-9E6B-F8358D4F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567EB6EB-BE0C-4D4F-973A-3D9F2D860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FDCA6B09-66E3-4A46-B101-E6703BE9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7AFA96F4-5C1F-4244-8C51-C14863AB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DDC751FE-5D20-40AD-AEF7-80C4E9FC0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262970BB-DA29-4B84-AD3C-D71ED3574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15D330D1-4784-430C-BB1C-940226E49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847247C9-FFAB-4820-9BED-218083FD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D3468E8C-DBD7-428F-8AB1-E617570D7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9E5A6B58-0633-4BAF-85D0-33DFE4EC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28C31C67-36EA-4052-9E3D-EE0E3A4B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9E58D084-FECA-4D7C-AD86-1C89D5DC5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36A39D8-7C62-4A53-BD93-D8905D27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01849ABF-D264-478E-8A76-39183025A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B9EA7664-1137-448B-BE11-A243921A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D930737-D916-4B0B-A2CE-124740556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8AE41061-23FE-421C-A256-898A6060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69BA7314-3055-471E-9399-77BC593AA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F5A63197-4AEA-48B8-A0A4-6AFB16380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6B601CFF-2BED-4D0A-82F4-9B9C2B12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2D28996E-88A8-4506-BFD6-511BB996D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380F1870-68F9-4087-B2B3-2323C91F1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DF8FB478-C7CF-4A74-910A-22C4040E0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783557A9-3470-4562-9735-B33DF8702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9A79F393-AC21-4A20-907B-DD4ABAA1C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AC522DDD-C063-4FEC-A9A5-404AFCFCB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9A3224DA-360D-4235-AF24-81F63707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CD735C55-1EED-4BD1-81F8-9C0DD6E62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7341465B-C751-4672-B0A8-810620558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6D0BCD23-50CA-461C-8E11-526FC5AC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A3B1457D-3A7B-4B8D-B369-692AAAF1F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F9FD8BEB-D287-4DCC-9D88-DC9A4F641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6D433713-0D95-490E-863E-B5E51BCC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02EBBEB1-3EA2-412B-B14C-DCEC5CE10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206F09BE-CEC5-4F03-A34A-09DFAA365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06352FBC-CB08-498C-A90F-D48175049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42AA949D-39A4-442F-9ED6-3826B2C27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8EE47E68-9CD0-4F53-B134-64EDDEA5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30F86090-6DAD-4F35-9335-49CE96024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8F325B10-CB85-4CC5-BE67-5FEBDACB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17DC1B98-F4D8-4386-BC43-0B6033F78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1E75D325-C8EC-41C0-A214-4C15AE18C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52A58C3B-74AC-4E5D-A934-67C4D610E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5739A747-44DA-406F-A399-4E1956A1B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1DE890E8-0A6B-4AAE-B44F-04198C0B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C7A71E8-A12F-4F4E-83C0-C876FFBD9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2CE3739E-A627-4F69-98BA-1026410F7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C7589C97-5775-47B6-9A93-6C59C414F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CA5CC1B4-1EE4-4069-80CE-47C2A54A8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DFF6FD76-AD6D-40B7-9568-C56C5D40A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27DAAA60-832F-45F7-8AE4-CDA56AC9E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D6EE369C-70F4-42AF-840A-4B2D6AC76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62F855CB-9EC5-4120-9A70-973E8F8F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803D41A1-3E83-4B65-A0E2-BA67FA87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DDCAD349-F485-4EC3-AD20-45B1EE90C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C17B3F2A-7BF2-4DBC-AF4F-B2E541B1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8A138BB2-BEE9-45F5-BAFF-48BCE8DE2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C7089C64-A546-4219-99E3-399D45609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5C48F726-F211-4BEE-89D4-8FD50F862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97CDD49F-4019-41DC-BFAC-49A0379DE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8AC90917-9A22-4A05-B4EC-C2A901FD5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8BC0A194-945F-46C1-A63E-5C23F90E3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FB615FA-CFD4-47C6-8781-478199BF4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02BDBF82-2692-4418-82DE-EDD0F8B8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CF6C3FBA-E66F-4BA8-9033-128927850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4901B06A-C388-4971-BDE7-F15205FD5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E5EAF209-5FCC-45EB-AC85-43FA42B2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A721B9DF-49EC-40F8-B096-EE5FBF079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6259B22-4416-4FCB-A572-A54BDC478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409575</xdr:colOff>
      <xdr:row>31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19E714A8-B72D-4E35-8549-B68FE84A0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F285457D-C0B3-4769-9519-44C302BF1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A1339D88-EE7B-4DD3-A1D0-D4E4297E0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EAE70EB5-9549-4F78-B646-63D4710E7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5123E996-0703-4D9A-9A4B-4D4336C0D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184EDF10-C57E-49C4-83FC-15BEA130B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A04AA97D-9EAB-48FB-A736-8B3E172A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B2F512C1-AF72-4D5C-A71A-E8B71927F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16698A99-DFE6-4780-A65A-E67373C1E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53B7C14B-F52D-4F74-AC69-400BD5210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44D6A1D2-881C-4F27-B502-0DF4E2F0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2E9B17D3-9083-49AE-855C-E4A945D0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AD81C4C2-9FBE-4A4B-BB33-43239A581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2650B8A1-FC1C-4C97-BDD3-73CC70691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329EAE1A-8F9E-431A-82AA-B4BC98059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AC445661-A310-4597-8890-F379D9A0E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F2BFA51D-0EBD-4839-A829-BEE63AFA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49D06A50-A1A6-4183-8622-B9547B12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F19DB206-7E04-4700-8453-72CC247DA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F4C51907-714C-4019-AC90-3A11A5C0E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1A09B949-8DC0-4FC7-B712-2D6B7718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A69432B4-C538-4974-A84D-70C6EFEC6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CC0B8F86-71AF-4A7D-937F-10D70A845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D179C6F6-BDAE-4786-A673-30B2B3F0A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22CCD12C-532A-4017-8AE7-C405A8E90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BF1D06F3-5240-4963-B7D0-596D2EEFD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CAFAF16C-3B8E-4012-8E4D-3F7994E24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6785F62B-7497-4750-B663-DC09B8D58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1CDD031B-2DFD-48A6-9CAC-1DCE96253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8730A521-34D7-40A9-9107-2D91D9A13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2AC857FC-7E95-4CC4-92C4-DC84EE12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9082C606-E5B1-4A06-9F34-98E799CCF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6E95B12A-1398-4A9E-A452-7BD959F17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D4816BCE-D038-4C28-94C1-07526D176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B545E353-F18E-45F6-A636-5DFC17A0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2B55C1B2-764D-4A13-94EF-5B7E3113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98E49291-2928-4FF0-B1A0-553C428D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7D936329-544F-4BE3-9CC4-A8C8B9400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2F8CBB43-38B5-42A5-9255-BBBE8B63E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B72BB29B-359D-432A-BEBF-EC71CBB39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825329FD-2311-4BCE-A3B4-DE8004A2A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2011A1D7-EBC4-48BF-A9E8-D206155FC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1FFB7EDA-B515-49AB-B3F3-51A2FA97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720EB529-4CB6-4284-AF35-5D4BBE18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31707157-E3BE-4F49-B77D-7DF25456E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3596887A-A3A0-49D1-95AF-6A8866A4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58B6973F-91BD-418F-A8C7-2EA22D05B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EB0E041E-998A-401E-97B5-2D3ACC9A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5FD010C2-A12D-4143-AB93-DFD007A30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E5D5AED-78D4-4012-BA73-634FCE5E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A986574D-CEAF-44E2-872F-F9C50B38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786A37AF-25B4-4A8B-9914-CCD400FF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66F3FC0F-B00C-4970-96F0-FCF708D50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769FBBF2-23F8-4B9D-85BE-5DE66C727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4D5BC015-E435-47C9-B3B8-0D8CA0A88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6E75A641-A9AE-420C-A084-8521EF4C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2FA543B6-0CBF-4D31-8836-11F011E6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A8AAB78D-5821-44DE-BD0C-41619A770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1B22DD1A-FE43-4906-9967-C7850BFC4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61EB509B-88DC-4CDE-A615-BE348A07B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97FC3CBB-6511-4344-BF51-DE09556AF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017707A6-3DBF-43CF-AC21-55BC905C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A6832500-8DA8-4CCB-A78E-B5E08DD3D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67CA058F-C33A-4193-8080-8ED29FAC2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9D332802-56C9-4E5A-BE56-150DBC0DC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AAAF69F2-77CF-48FB-9D7A-5CE95687D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E94D12A4-F945-4E2B-82BF-62F66D64F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1D456105-7320-4236-804B-EF4331749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B89A75DB-D014-4465-89F8-413B111E8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FA3DABD2-C4F9-480B-A81E-B96693F4C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0A819346-801A-4ABE-BB92-89CDCC330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62743577-EA13-4E31-9913-847A09A47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C8155A98-5630-46B5-818E-D754B5B19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B914DA99-7603-4F2F-964B-F82D7FB3E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361DEC39-5921-4783-B6B3-66502223F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A2EC2A86-214F-47A4-B82D-9C553D04B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771A727E-AF85-4208-97BA-6D93E2D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8A5C5A6F-A8F9-4B86-8734-86F75D0C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C0A59227-49D6-48CF-BB83-9692AB6C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0B8AD2C1-E6F5-4AD4-81AD-CA24DD6E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71E3FEAC-AD4E-46FE-B006-5DAF4731B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7538771C-DB5C-465A-AEF0-455A50E5A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358927B1-BDCD-4782-AC1D-7D04A8C39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C59A6353-2A0F-4061-9758-054561FB4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B6FC869-F693-4BC5-82DC-65528927C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E1ECF4B3-BA7A-423F-93B0-627CD0855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2954CDBF-D2F0-4E2B-A1BC-D8BFDEBB5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30884223-1234-4813-A321-647258E4D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2FAE278-C4BD-4F29-B804-C7736FC5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721CE493-093A-4010-8721-5429DF08B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0D83D6FB-3A77-4313-8BD4-99C64B618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6786CB2A-287E-4C68-A39B-5043CEDC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24410619-F21F-4BA0-8DEC-499B53092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0D816631-33BD-45F0-A6DF-3A01D34E3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709827FA-0EB1-4804-97B5-EEDCCD5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CFC21690-D9EE-4DC4-8643-7C368D741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7F1B7E89-D31D-41C5-9288-B854704F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447675</xdr:colOff>
      <xdr:row>31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FF0EF14F-C8CC-4B58-AD25-EB2DD38C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946F8F58-BD6E-4079-9895-AE1E1953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E0346958-5936-4176-886A-DFFEB1AE2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B4E06509-7D84-4B25-B524-6CEE93FF8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E74D3433-9F42-4A4B-8D3F-920E11A8D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4D131AC-0C77-4848-B003-DBFB54A9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A66A109E-9894-4F99-8DD9-FE6DADB2F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98976DC-C792-4C2B-8FF3-A758E99C4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5A556591-AD16-4185-9D2B-B600E49EA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E55ED09D-B8F1-426D-8386-815B3855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9EBC82E2-F59A-4D92-A051-E362B8945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A5B04C1-606B-4906-B2B2-D5B1ADF5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2D35BB45-B4BB-4F2B-BC05-1C863257E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29F9CF43-1795-451D-8849-701BD083C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7B376013-4195-4418-A999-B69B83D0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BFA24B3-4CF9-4E8E-B0BA-6D95E1973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F5B83A91-C7F0-4DAC-B5FC-BC2ECFC3E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2F3FC13A-549D-4788-A2CA-C2ED2A070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D2487870-B47A-4E0F-93FE-8C139A3FC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D24C776A-E773-45EA-BD0E-C9441D23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5A918804-37BC-4C3F-A1E8-58D7AD084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F6F69B45-F5F4-4E82-83C4-26813BE66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44DDA9C2-9988-4EE8-89F2-98864AF89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7B933F3E-B64C-4615-88AF-0D2E4B6B3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E6E9D1E0-94C2-433B-BA20-53932AAED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178CA1C0-C227-42CF-B2AF-5C5AFEFD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7230022C-D1D0-4CA6-8F48-2781F25D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5C5C1AA8-5AB4-492E-A1AB-2EB98FE2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6B5AC05B-682B-4F61-881F-A29DDA8AB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98298190-D15A-4314-8C3A-69474800D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2D2D1CA9-07F5-46FE-AE19-57CA6FB47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933BC43D-5A13-4B44-96E7-3E926BE08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CF62F1C9-BB4E-4D0B-AA3B-96F24B439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4CF2C423-9891-4648-BDD4-885E4E42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440602B4-AB04-484F-AAE7-75AA2A246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E08C5485-912A-4CE4-A8EF-5EFC61AEC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9281890E-57FF-46A3-B649-9E37C619B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2A85E82F-1F33-4C4A-BA96-E9CA24661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0BC9DF1C-FE56-4F62-9487-829583F6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D110EEE9-0835-4B5C-A007-AB18FB130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7B9F59B1-EDC0-422A-B5E8-5A5DFD23A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0F1D239D-D58E-4D01-9EDF-3C32E007C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0C0536F0-5CF2-4029-BCB3-D0C08D0C3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CDBC7D0E-0B79-441F-8CCD-903E026BB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7BD53EDD-A87D-4DBF-9387-EE5BE581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19868484-97FE-4D6D-A78B-B39A64902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F40B821D-49D6-43A5-9BC0-A6D17BCB6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E6D61A57-BB5D-4F13-9B58-BE340463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33967F83-2113-4575-B410-33544CE2F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0D7D3D3D-9784-48C7-9D70-C051028CF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85985285-37D1-4626-BA4E-33889D436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7E03C35D-182C-4987-B369-40D847F1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B393CBCE-0F7E-426A-A1A5-FCB34156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0D01D222-3B03-41EE-84E9-1245AB8A6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3F0A4655-C295-473D-A376-587EB5C5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FB806391-5E00-4666-8F4C-3879DE65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A1A86E91-FED6-4B25-AE5B-AD06E875A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1CCEAB37-61F5-4217-AD4C-22FDD2A3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B344849B-258C-4603-A556-E352376D8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E73DE842-C23D-49E3-9E7F-323C4B09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13105160-9E3E-48C7-B52C-44B00F59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4F0927EB-CE54-4C23-AB59-6722350E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4A11DF59-3BF5-4989-BA6D-C6F3942D1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AC4EF356-01B1-49CF-8067-E1B5C9694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93BB9D6C-2ABD-4E94-AE68-29BCB77C6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4F845C2-ABEA-4052-A56A-D80C4F7B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43488E95-BA7A-4483-AA3F-733540F1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D750F3F5-1B10-4755-91B0-77DF6252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8950A0AF-9266-45C0-955B-1C9EF45C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E58402E6-B67D-4E8E-8106-B52FDA7CA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5FE5AC23-07D0-493E-80B8-4B4FE354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99942882-2C69-4850-83F2-B537F4FF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AF2102AC-590F-4262-82BB-E18A07E5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8055B2AC-1035-4F2C-9802-1148C3A7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8A9DD857-DB66-48B4-8FB2-26D24A2B0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33CEF920-DD0D-4525-A2B7-3631ABE7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2897628B-44D5-44F0-8667-8E47E07E1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E0BDE67C-8E45-461F-A8FD-0425466DA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92B7D559-2322-4E7F-923A-C5F02C5E0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9A3246B0-418A-4C84-BEDF-2EF9F274D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02B8107B-4DDB-4722-BFD2-3F8C2B28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D74FA507-03AD-4DFC-98E4-DC40641D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FBE29247-87C6-4081-84EF-08B5571F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24660BF2-0F1F-441C-B09D-BA9B4A3E8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62079F69-47A6-42F6-B333-322309CE4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C1420F65-F55A-4D12-A237-89FCAE3B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A571463B-DF1D-4577-B3A7-E0214058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97D18DDC-C30D-4EEB-AB2E-9177DFFAF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B50A622F-26F8-4C5A-850B-F8EF256C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747C9BA1-7ADE-4502-87B5-C8A6BEE0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9F575EA0-78AC-41E3-A5A3-BF865B08A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E6E1BF88-2A4D-4682-B169-6B1A41B1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08A02B53-5410-437E-A9A1-1D50AB4C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E22CD997-7478-4D51-A3EB-87355212E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0D25E67C-59CC-4151-80BE-EE4763C68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645C0421-EC9A-42E1-853F-1DD011DBF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0692305E-F062-49AE-ACDC-0D5801C68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409575</xdr:colOff>
      <xdr:row>31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25A11EE3-9F24-4EC5-97CB-37D0713E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9FB42D8D-34DB-4D5A-84BF-609681B4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4FCE2FAC-0FA1-4529-88C1-96AE454F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11F3F219-5C7E-4E74-9902-F84F45176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4076431E-BC53-4C8D-9BC2-FA143567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2DDCBF80-F9FE-4AAD-AA90-E0A0C5CF4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D9383AAB-E976-45CA-AD91-A53EDA899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C021BA87-8539-4275-BD18-D39A07B77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0446AE0C-A6BD-45C8-884B-29737212B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7A299E9C-FAEB-4582-9A9D-0FD7804C7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64347218-9C38-4C2D-A835-F0F3B8586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912A0D25-6A8E-408E-BF34-52E5CF23B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59F24052-5274-4701-A0B9-DD66537E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D02DA6C0-E388-4D37-B0A1-0FCF9754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9B1785BE-EC74-42AB-8899-D89C361EC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3E2FA5E2-7716-4E3A-B735-740EF4EE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C2191D17-4899-4FC0-8AA8-5A33AC40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B3B95853-330A-4BF3-94A4-6EE6590BA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B384D29F-3FD1-4BE1-A2D3-F03A93F68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B50A16F1-2059-4A57-8514-D60B802B5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17BB4173-D80D-4BD2-9C7C-2BD381E03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F76F62EA-6F0B-43B0-8837-A543C4044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5C40944F-211A-40AB-B4AE-A8A5B9BCC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7C866285-9EE6-41E2-9BB3-5204E3F2F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4E61D5D6-845D-4808-821C-AC3E90716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BB276773-1D90-48C5-9811-D19806AD5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055BD3D5-6086-4643-8264-3F1D831B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FF502E2F-8056-4C4D-966A-B450F1329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7AE6B15-BE00-4B2C-8904-CE7EF87D7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9BDAFAC9-7682-4EF9-8499-CBC3396F5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CF6D6F47-D38D-4697-91C5-D902CAA07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03C6BBD4-AF85-45BB-B25F-51BA2849F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50CBD093-F74A-454F-8D61-9D506A752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480ABF12-F82C-44C5-85A9-5D69F017F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236997A-8CA7-4182-B64D-706235B9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703BB45F-FA40-4C2D-80DE-1D98C8ED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84038E84-4035-4892-A6FD-63C9B2D4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D26C0E60-1B91-48BA-8965-40A7B3E98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DF14D333-C21A-4009-A207-13512E7A8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A1B271F0-2F1D-4B66-812F-802CBA473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AD392D1B-D47A-4915-B8E4-D12CF76A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7CA028F4-4291-4D36-9556-261EE5D69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D84817A2-B013-4A62-8A9C-B3A6CA023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70C226C0-F0FC-4E1A-9F1C-9BF482AE9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4BCEBB60-04BA-40EF-B6EE-834EC9211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EE487CBD-0B8C-4B33-A9D4-09453B1EE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CE45208D-82CE-49F3-A4F9-1E5E09FFB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D71B08FE-4070-4CFE-8B0C-9B8B117F2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54075CF7-7563-44DE-8F9E-4DF3278A9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F0F5139D-9144-4777-867C-DAB7C43A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3638DD12-B07C-4DB3-8C63-D741A0742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6921F514-D063-413E-AD44-6D728ACA5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ABF44E60-B16F-47C3-87A2-7E4F17175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48A93BD0-0F8E-4AA0-B9BB-49129FB8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8291D103-06BB-45A5-A94F-5CC1E8C65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62054251-BC6E-436D-A6BA-47E40A7B0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0F803111-C9DD-4108-8766-7FD521E7C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30105F02-F443-469C-97DB-038C08CDA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8455ABD6-7A6B-4193-A3E0-BF2FB32E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B27D-2B19-4CC1-B924-36D00ACB871F}">
  <dimension ref="A1:P61"/>
  <sheetViews>
    <sheetView showGridLines="0" tabSelected="1" workbookViewId="0">
      <selection activeCell="P23" sqref="P23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2022</v>
      </c>
      <c r="C3" s="8"/>
      <c r="D3" s="9">
        <v>2023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352.51</v>
      </c>
      <c r="C6" s="26">
        <v>352.45600000000002</v>
      </c>
      <c r="D6" s="25">
        <v>246.661</v>
      </c>
      <c r="E6" s="26">
        <v>246.62299999999999</v>
      </c>
      <c r="F6" s="25">
        <v>247.23099999999999</v>
      </c>
      <c r="G6" s="26">
        <v>247.101</v>
      </c>
      <c r="H6" s="25">
        <v>226.20500000000001</v>
      </c>
      <c r="I6" s="26">
        <v>226.18799999999999</v>
      </c>
      <c r="J6" s="25">
        <f t="shared" ref="J6:K19" si="0">+((H6*100/F6)-100)</f>
        <v>-8.5045969154353571</v>
      </c>
      <c r="K6" s="26">
        <f t="shared" si="0"/>
        <v>-8.4633409010890261</v>
      </c>
      <c r="L6" s="25">
        <f t="shared" ref="L6:M19" si="1">+((H6*100/B6)-100)</f>
        <v>-35.83018921449036</v>
      </c>
      <c r="M6" s="27">
        <f t="shared" si="1"/>
        <v>-35.82518101550265</v>
      </c>
      <c r="N6" s="28"/>
      <c r="O6" s="29"/>
      <c r="P6" s="29"/>
    </row>
    <row r="7" spans="1:16" s="30" customFormat="1" x14ac:dyDescent="0.25">
      <c r="A7" s="31" t="s">
        <v>12</v>
      </c>
      <c r="B7" s="32">
        <v>397.45699999999999</v>
      </c>
      <c r="C7" s="33">
        <v>397.423</v>
      </c>
      <c r="D7" s="34">
        <v>224.119</v>
      </c>
      <c r="E7" s="35">
        <v>224.101</v>
      </c>
      <c r="F7" s="34">
        <v>234.39599999999999</v>
      </c>
      <c r="G7" s="35">
        <v>234.39599999999999</v>
      </c>
      <c r="H7" s="34">
        <v>229.08600000000001</v>
      </c>
      <c r="I7" s="35">
        <v>229.08600000000001</v>
      </c>
      <c r="J7" s="32">
        <f>+((H7*100/F7)-100)</f>
        <v>-2.2653970204269598</v>
      </c>
      <c r="K7" s="33">
        <f>+((I7*100/G7)-100)</f>
        <v>-2.2653970204269598</v>
      </c>
      <c r="L7" s="32">
        <f>+((H7*100/B7)-100)</f>
        <v>-42.362066839934883</v>
      </c>
      <c r="M7" s="36">
        <f>+((I7*100/C7)-100)</f>
        <v>-42.357135847698792</v>
      </c>
      <c r="N7" s="28"/>
      <c r="O7" s="29"/>
      <c r="P7" s="29"/>
    </row>
    <row r="8" spans="1:16" x14ac:dyDescent="0.25">
      <c r="A8" s="37" t="s">
        <v>13</v>
      </c>
      <c r="B8" s="32">
        <v>376.92700000000002</v>
      </c>
      <c r="C8" s="33">
        <v>376.81799999999998</v>
      </c>
      <c r="D8" s="34">
        <v>231.94900000000001</v>
      </c>
      <c r="E8" s="35">
        <v>231.88800000000001</v>
      </c>
      <c r="F8" s="34">
        <v>240.77099999999999</v>
      </c>
      <c r="G8" s="35">
        <v>240.49700000000001</v>
      </c>
      <c r="H8" s="34">
        <v>218.49700000000001</v>
      </c>
      <c r="I8" s="35">
        <v>218.49199999999999</v>
      </c>
      <c r="J8" s="32">
        <f t="shared" si="0"/>
        <v>-9.2511141291932972</v>
      </c>
      <c r="K8" s="33">
        <f t="shared" si="0"/>
        <v>-9.1498022844359781</v>
      </c>
      <c r="L8" s="32">
        <f t="shared" si="1"/>
        <v>-42.03201150355374</v>
      </c>
      <c r="M8" s="36">
        <f t="shared" si="1"/>
        <v>-42.016570333688939</v>
      </c>
    </row>
    <row r="9" spans="1:16" x14ac:dyDescent="0.25">
      <c r="A9" s="38" t="s">
        <v>14</v>
      </c>
      <c r="B9" s="32">
        <v>378.608</v>
      </c>
      <c r="C9" s="33">
        <v>378.00599999999997</v>
      </c>
      <c r="D9" s="34">
        <v>251.91499999999999</v>
      </c>
      <c r="E9" s="35">
        <v>251.90100000000001</v>
      </c>
      <c r="F9" s="34">
        <v>257.49299999999999</v>
      </c>
      <c r="G9" s="35">
        <v>257.40499999999997</v>
      </c>
      <c r="H9" s="34">
        <v>228.02199999999999</v>
      </c>
      <c r="I9" s="35">
        <v>228.00899999999999</v>
      </c>
      <c r="J9" s="39">
        <f t="shared" si="0"/>
        <v>-11.445359679680607</v>
      </c>
      <c r="K9" s="40">
        <f t="shared" si="0"/>
        <v>-11.420135584001869</v>
      </c>
      <c r="L9" s="39">
        <f t="shared" si="1"/>
        <v>-39.773591683218527</v>
      </c>
      <c r="M9" s="41">
        <f t="shared" si="1"/>
        <v>-39.681116172759161</v>
      </c>
    </row>
    <row r="10" spans="1:16" x14ac:dyDescent="0.25">
      <c r="A10" s="38" t="s">
        <v>15</v>
      </c>
      <c r="B10" s="32">
        <v>377.90800000000002</v>
      </c>
      <c r="C10" s="33">
        <v>377.64100000000002</v>
      </c>
      <c r="D10" s="34">
        <v>214.107</v>
      </c>
      <c r="E10" s="35">
        <v>213.851</v>
      </c>
      <c r="F10" s="34">
        <v>196.821</v>
      </c>
      <c r="G10" s="35">
        <v>196.483</v>
      </c>
      <c r="H10" s="34">
        <v>194.26</v>
      </c>
      <c r="I10" s="35">
        <v>193.977</v>
      </c>
      <c r="J10" s="39">
        <f>+((H10*100/F10)-100)</f>
        <v>-1.3011822925399201</v>
      </c>
      <c r="K10" s="40">
        <f t="shared" si="0"/>
        <v>-1.2754284085646077</v>
      </c>
      <c r="L10" s="39">
        <f>+((H10*100/B10)-100)</f>
        <v>-48.595954570953779</v>
      </c>
      <c r="M10" s="41">
        <f>+((I10*100/C10)-100)</f>
        <v>-48.634549744333903</v>
      </c>
    </row>
    <row r="11" spans="1:16" x14ac:dyDescent="0.25">
      <c r="A11" s="38" t="s">
        <v>16</v>
      </c>
      <c r="B11" s="32">
        <v>342.47300000000001</v>
      </c>
      <c r="C11" s="33">
        <v>342.45400000000001</v>
      </c>
      <c r="D11" s="32">
        <v>218.96299999999999</v>
      </c>
      <c r="E11" s="33">
        <v>218.86500000000001</v>
      </c>
      <c r="F11" s="32">
        <v>199.94499999999999</v>
      </c>
      <c r="G11" s="33">
        <v>199.68700000000001</v>
      </c>
      <c r="H11" s="32">
        <v>195.316</v>
      </c>
      <c r="I11" s="33">
        <v>195.303</v>
      </c>
      <c r="J11" s="39">
        <f t="shared" si="0"/>
        <v>-2.3151366625822192</v>
      </c>
      <c r="K11" s="40">
        <f t="shared" si="0"/>
        <v>-2.1954358571163937</v>
      </c>
      <c r="L11" s="39">
        <f t="shared" si="1"/>
        <v>-42.968934777340117</v>
      </c>
      <c r="M11" s="41">
        <f t="shared" si="1"/>
        <v>-42.96956671552968</v>
      </c>
    </row>
    <row r="12" spans="1:16" s="30" customFormat="1" x14ac:dyDescent="0.25">
      <c r="A12" s="42" t="s">
        <v>17</v>
      </c>
      <c r="B12" s="43">
        <v>343.70299999999997</v>
      </c>
      <c r="C12" s="44">
        <v>343.70299999999997</v>
      </c>
      <c r="D12" s="43" t="s">
        <v>18</v>
      </c>
      <c r="E12" s="44" t="s">
        <v>18</v>
      </c>
      <c r="F12" s="43" t="s">
        <v>18</v>
      </c>
      <c r="G12" s="44" t="s">
        <v>18</v>
      </c>
      <c r="H12" s="43" t="s">
        <v>18</v>
      </c>
      <c r="I12" s="44" t="s">
        <v>18</v>
      </c>
      <c r="J12" s="45" t="s">
        <v>19</v>
      </c>
      <c r="K12" s="46" t="s">
        <v>19</v>
      </c>
      <c r="L12" s="45" t="s">
        <v>19</v>
      </c>
      <c r="M12" s="47" t="s">
        <v>19</v>
      </c>
      <c r="N12" s="28"/>
      <c r="O12" s="29"/>
      <c r="P12" s="29"/>
    </row>
    <row r="13" spans="1:16" x14ac:dyDescent="0.25">
      <c r="A13" s="37" t="s">
        <v>13</v>
      </c>
      <c r="B13" s="32" t="s">
        <v>18</v>
      </c>
      <c r="C13" s="33" t="s">
        <v>18</v>
      </c>
      <c r="D13" s="34" t="s">
        <v>18</v>
      </c>
      <c r="E13" s="35" t="s">
        <v>18</v>
      </c>
      <c r="F13" s="34" t="s">
        <v>18</v>
      </c>
      <c r="G13" s="35" t="s">
        <v>18</v>
      </c>
      <c r="H13" s="34" t="s">
        <v>18</v>
      </c>
      <c r="I13" s="35" t="s">
        <v>18</v>
      </c>
      <c r="J13" s="48" t="s">
        <v>19</v>
      </c>
      <c r="K13" s="49" t="s">
        <v>19</v>
      </c>
      <c r="L13" s="50" t="s">
        <v>19</v>
      </c>
      <c r="M13" s="51" t="s">
        <v>19</v>
      </c>
    </row>
    <row r="14" spans="1:16" x14ac:dyDescent="0.25">
      <c r="A14" s="52" t="s">
        <v>14</v>
      </c>
      <c r="B14" s="34" t="s">
        <v>18</v>
      </c>
      <c r="C14" s="35" t="s">
        <v>18</v>
      </c>
      <c r="D14" s="53" t="s">
        <v>18</v>
      </c>
      <c r="E14" s="54" t="s">
        <v>18</v>
      </c>
      <c r="F14" s="53" t="s">
        <v>18</v>
      </c>
      <c r="G14" s="54" t="s">
        <v>18</v>
      </c>
      <c r="H14" s="53" t="s">
        <v>19</v>
      </c>
      <c r="I14" s="54" t="s">
        <v>19</v>
      </c>
      <c r="J14" s="48" t="s">
        <v>19</v>
      </c>
      <c r="K14" s="49" t="s">
        <v>19</v>
      </c>
      <c r="L14" s="55" t="s">
        <v>19</v>
      </c>
      <c r="M14" s="56" t="s">
        <v>19</v>
      </c>
    </row>
    <row r="15" spans="1:16" s="30" customFormat="1" x14ac:dyDescent="0.25">
      <c r="A15" s="31" t="s">
        <v>20</v>
      </c>
      <c r="B15" s="43">
        <v>352.55799999999999</v>
      </c>
      <c r="C15" s="44">
        <v>352.50099999999998</v>
      </c>
      <c r="D15" s="57">
        <v>254.15899999999999</v>
      </c>
      <c r="E15" s="58">
        <v>255.108</v>
      </c>
      <c r="F15" s="57">
        <v>222.684</v>
      </c>
      <c r="G15" s="58">
        <v>223.089</v>
      </c>
      <c r="H15" s="57">
        <v>230.78200000000001</v>
      </c>
      <c r="I15" s="58">
        <v>230.21799999999999</v>
      </c>
      <c r="J15" s="45">
        <f t="shared" ref="J15:K27" si="2">+((H15*100/F15)-100)</f>
        <v>3.6365432630992842</v>
      </c>
      <c r="K15" s="46">
        <f t="shared" si="0"/>
        <v>3.1955856182958371</v>
      </c>
      <c r="L15" s="45">
        <f t="shared" ref="L15:M27" si="3">+((H15*100/B15)-100)</f>
        <v>-34.540699686292754</v>
      </c>
      <c r="M15" s="47">
        <f t="shared" si="1"/>
        <v>-34.690114354285512</v>
      </c>
      <c r="N15" s="28"/>
      <c r="O15" s="29"/>
      <c r="P15" s="29"/>
    </row>
    <row r="16" spans="1:16" x14ac:dyDescent="0.25">
      <c r="A16" s="59" t="s">
        <v>13</v>
      </c>
      <c r="B16" s="32" t="s">
        <v>18</v>
      </c>
      <c r="C16" s="33" t="s">
        <v>18</v>
      </c>
      <c r="D16" s="60" t="s">
        <v>18</v>
      </c>
      <c r="E16" s="61" t="s">
        <v>18</v>
      </c>
      <c r="F16" s="60">
        <v>186.57499999999999</v>
      </c>
      <c r="G16" s="61">
        <v>186.57499999999999</v>
      </c>
      <c r="H16" s="60">
        <v>172.18299999999999</v>
      </c>
      <c r="I16" s="61">
        <v>170.32599999999999</v>
      </c>
      <c r="J16" s="50">
        <f>+((H16*100/F16)-100)</f>
        <v>-7.7137880209031238</v>
      </c>
      <c r="K16" s="62">
        <f>+((I16*100/G16)-100)</f>
        <v>-8.7090982178748533</v>
      </c>
      <c r="L16" s="50" t="s">
        <v>19</v>
      </c>
      <c r="M16" s="51" t="s">
        <v>19</v>
      </c>
    </row>
    <row r="17" spans="1:16" x14ac:dyDescent="0.25">
      <c r="A17" s="38" t="s">
        <v>14</v>
      </c>
      <c r="B17" s="32">
        <v>286.19400000000002</v>
      </c>
      <c r="C17" s="33">
        <v>286.08300000000003</v>
      </c>
      <c r="D17" s="34">
        <v>174.75299999999999</v>
      </c>
      <c r="E17" s="35">
        <v>174.65100000000001</v>
      </c>
      <c r="F17" s="34">
        <v>189.678</v>
      </c>
      <c r="G17" s="35">
        <v>188.65700000000001</v>
      </c>
      <c r="H17" s="34">
        <v>173.10599999999999</v>
      </c>
      <c r="I17" s="35">
        <v>173.10599999999999</v>
      </c>
      <c r="J17" s="63">
        <f t="shared" si="2"/>
        <v>-8.7369120298611449</v>
      </c>
      <c r="K17" s="64">
        <f t="shared" si="0"/>
        <v>-8.2430018499181159</v>
      </c>
      <c r="L17" s="63">
        <f t="shared" si="3"/>
        <v>-39.514455229669394</v>
      </c>
      <c r="M17" s="65">
        <f t="shared" si="1"/>
        <v>-39.490986881429528</v>
      </c>
    </row>
    <row r="18" spans="1:16" x14ac:dyDescent="0.25">
      <c r="A18" s="52" t="s">
        <v>21</v>
      </c>
      <c r="B18" s="34" t="s">
        <v>18</v>
      </c>
      <c r="C18" s="35" t="s">
        <v>18</v>
      </c>
      <c r="D18" s="53">
        <v>266.97899999999998</v>
      </c>
      <c r="E18" s="54">
        <v>268.22300000000001</v>
      </c>
      <c r="F18" s="53">
        <v>254.535</v>
      </c>
      <c r="G18" s="54">
        <v>255.81</v>
      </c>
      <c r="H18" s="53">
        <v>237.066</v>
      </c>
      <c r="I18" s="54">
        <v>236.501</v>
      </c>
      <c r="J18" s="66">
        <f t="shared" si="2"/>
        <v>-6.8631033060286484</v>
      </c>
      <c r="K18" s="67">
        <f t="shared" si="0"/>
        <v>-7.5481802900590225</v>
      </c>
      <c r="L18" s="66" t="s">
        <v>19</v>
      </c>
      <c r="M18" s="68" t="s">
        <v>19</v>
      </c>
    </row>
    <row r="19" spans="1:16" x14ac:dyDescent="0.25">
      <c r="A19" s="37" t="s">
        <v>22</v>
      </c>
      <c r="B19" s="69" t="s">
        <v>18</v>
      </c>
      <c r="C19" s="70" t="s">
        <v>18</v>
      </c>
      <c r="D19" s="34" t="s">
        <v>18</v>
      </c>
      <c r="E19" s="35" t="s">
        <v>18</v>
      </c>
      <c r="F19" s="34" t="s">
        <v>18</v>
      </c>
      <c r="G19" s="35" t="s">
        <v>18</v>
      </c>
      <c r="H19" s="34" t="s">
        <v>18</v>
      </c>
      <c r="I19" s="35" t="s">
        <v>18</v>
      </c>
      <c r="J19" s="50" t="s">
        <v>19</v>
      </c>
      <c r="K19" s="62" t="s">
        <v>19</v>
      </c>
      <c r="L19" s="50" t="s">
        <v>19</v>
      </c>
      <c r="M19" s="51" t="s">
        <v>19</v>
      </c>
    </row>
    <row r="20" spans="1:16" x14ac:dyDescent="0.25">
      <c r="A20" s="38" t="s">
        <v>23</v>
      </c>
      <c r="B20" s="32" t="s">
        <v>18</v>
      </c>
      <c r="C20" s="33" t="s">
        <v>18</v>
      </c>
      <c r="D20" s="34" t="s">
        <v>19</v>
      </c>
      <c r="E20" s="35" t="s">
        <v>19</v>
      </c>
      <c r="F20" s="34" t="s">
        <v>19</v>
      </c>
      <c r="G20" s="35" t="s">
        <v>19</v>
      </c>
      <c r="H20" s="34" t="s">
        <v>18</v>
      </c>
      <c r="I20" s="35" t="s">
        <v>18</v>
      </c>
      <c r="J20" s="63" t="s">
        <v>19</v>
      </c>
      <c r="K20" s="64" t="s">
        <v>19</v>
      </c>
      <c r="L20" s="63" t="s">
        <v>19</v>
      </c>
      <c r="M20" s="65" t="s">
        <v>19</v>
      </c>
    </row>
    <row r="21" spans="1:16" x14ac:dyDescent="0.25">
      <c r="A21" s="38" t="s">
        <v>24</v>
      </c>
      <c r="B21" s="32" t="s">
        <v>18</v>
      </c>
      <c r="C21" s="33" t="s">
        <v>18</v>
      </c>
      <c r="D21" s="34">
        <v>159.065</v>
      </c>
      <c r="E21" s="35">
        <v>159.065</v>
      </c>
      <c r="F21" s="34">
        <v>227.64699999999999</v>
      </c>
      <c r="G21" s="35">
        <v>227.56899999999999</v>
      </c>
      <c r="H21" s="34">
        <v>205.755</v>
      </c>
      <c r="I21" s="35">
        <v>205.29599999999999</v>
      </c>
      <c r="J21" s="63">
        <f t="shared" si="2"/>
        <v>-9.6166433117941352</v>
      </c>
      <c r="K21" s="64">
        <f t="shared" si="2"/>
        <v>-9.7873611959449676</v>
      </c>
      <c r="L21" s="63" t="s">
        <v>19</v>
      </c>
      <c r="M21" s="65" t="s">
        <v>19</v>
      </c>
    </row>
    <row r="22" spans="1:16" x14ac:dyDescent="0.25">
      <c r="A22" s="38" t="s">
        <v>25</v>
      </c>
      <c r="B22" s="32">
        <v>306.94200000000001</v>
      </c>
      <c r="C22" s="33">
        <v>306.94200000000001</v>
      </c>
      <c r="D22" s="34">
        <v>241.565</v>
      </c>
      <c r="E22" s="35">
        <v>241.565</v>
      </c>
      <c r="F22" s="34" t="s">
        <v>18</v>
      </c>
      <c r="G22" s="35" t="s">
        <v>18</v>
      </c>
      <c r="H22" s="34">
        <v>235.94200000000001</v>
      </c>
      <c r="I22" s="35">
        <v>235.94200000000001</v>
      </c>
      <c r="J22" s="63" t="s">
        <v>19</v>
      </c>
      <c r="K22" s="64" t="s">
        <v>19</v>
      </c>
      <c r="L22" s="63">
        <f t="shared" si="3"/>
        <v>-23.131405933368512</v>
      </c>
      <c r="M22" s="65">
        <f t="shared" si="3"/>
        <v>-23.131405933368512</v>
      </c>
    </row>
    <row r="23" spans="1:16" x14ac:dyDescent="0.25">
      <c r="A23" s="59" t="s">
        <v>26</v>
      </c>
      <c r="B23" s="69" t="s">
        <v>18</v>
      </c>
      <c r="C23" s="70" t="s">
        <v>18</v>
      </c>
      <c r="D23" s="69">
        <v>233.636</v>
      </c>
      <c r="E23" s="70">
        <v>232.733</v>
      </c>
      <c r="F23" s="69">
        <v>222.31700000000001</v>
      </c>
      <c r="G23" s="70">
        <v>219.65600000000001</v>
      </c>
      <c r="H23" s="69" t="s">
        <v>18</v>
      </c>
      <c r="I23" s="70" t="s">
        <v>18</v>
      </c>
      <c r="J23" s="71" t="s">
        <v>19</v>
      </c>
      <c r="K23" s="72" t="s">
        <v>19</v>
      </c>
      <c r="L23" s="71" t="s">
        <v>19</v>
      </c>
      <c r="M23" s="73" t="s">
        <v>19</v>
      </c>
    </row>
    <row r="24" spans="1:16" x14ac:dyDescent="0.25">
      <c r="A24" s="74" t="s">
        <v>27</v>
      </c>
      <c r="B24" s="34" t="s">
        <v>18</v>
      </c>
      <c r="C24" s="35" t="s">
        <v>18</v>
      </c>
      <c r="D24" s="75">
        <v>237.935</v>
      </c>
      <c r="E24" s="76">
        <v>236.96100000000001</v>
      </c>
      <c r="F24" s="75">
        <v>239.17599999999999</v>
      </c>
      <c r="G24" s="76">
        <v>238.565</v>
      </c>
      <c r="H24" s="75">
        <v>269.84399999999999</v>
      </c>
      <c r="I24" s="76">
        <v>269.84399999999999</v>
      </c>
      <c r="J24" s="55">
        <f t="shared" si="2"/>
        <v>12.822356758203156</v>
      </c>
      <c r="K24" s="77">
        <f t="shared" si="2"/>
        <v>13.111311382642043</v>
      </c>
      <c r="L24" s="55" t="s">
        <v>19</v>
      </c>
      <c r="M24" s="56" t="s">
        <v>19</v>
      </c>
    </row>
    <row r="25" spans="1:16" x14ac:dyDescent="0.25">
      <c r="A25" s="59" t="s">
        <v>28</v>
      </c>
      <c r="B25" s="69">
        <v>910.83699999999999</v>
      </c>
      <c r="C25" s="70">
        <v>910.83699999999999</v>
      </c>
      <c r="D25" s="69">
        <v>530.92700000000002</v>
      </c>
      <c r="E25" s="70">
        <v>530.92700000000002</v>
      </c>
      <c r="F25" s="69">
        <v>378.63</v>
      </c>
      <c r="G25" s="70">
        <v>376.62</v>
      </c>
      <c r="H25" s="69">
        <v>393.70600000000002</v>
      </c>
      <c r="I25" s="70">
        <v>393.62200000000001</v>
      </c>
      <c r="J25" s="71">
        <f t="shared" si="2"/>
        <v>3.9817235823891366</v>
      </c>
      <c r="K25" s="72">
        <f t="shared" si="2"/>
        <v>4.5143646115448064</v>
      </c>
      <c r="L25" s="71">
        <f t="shared" si="3"/>
        <v>-56.775361563045855</v>
      </c>
      <c r="M25" s="73">
        <f t="shared" si="3"/>
        <v>-56.784583849799681</v>
      </c>
    </row>
    <row r="26" spans="1:16" x14ac:dyDescent="0.25">
      <c r="A26" s="38" t="s">
        <v>29</v>
      </c>
      <c r="B26" s="32" t="s">
        <v>19</v>
      </c>
      <c r="C26" s="33" t="s">
        <v>19</v>
      </c>
      <c r="D26" s="39" t="s">
        <v>18</v>
      </c>
      <c r="E26" s="40" t="s">
        <v>18</v>
      </c>
      <c r="F26" s="39" t="s">
        <v>19</v>
      </c>
      <c r="G26" s="40" t="s">
        <v>19</v>
      </c>
      <c r="H26" s="39" t="s">
        <v>18</v>
      </c>
      <c r="I26" s="40" t="s">
        <v>18</v>
      </c>
      <c r="J26" s="63" t="s">
        <v>19</v>
      </c>
      <c r="K26" s="64" t="s">
        <v>19</v>
      </c>
      <c r="L26" s="63" t="s">
        <v>19</v>
      </c>
      <c r="M26" s="65" t="s">
        <v>19</v>
      </c>
      <c r="O26" s="78"/>
      <c r="P26" s="78"/>
    </row>
    <row r="27" spans="1:16" ht="2.25" customHeight="1" x14ac:dyDescent="0.25">
      <c r="A27" s="79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1"/>
      <c r="O27" s="78"/>
      <c r="P27" s="78"/>
    </row>
    <row r="28" spans="1:16" x14ac:dyDescent="0.25">
      <c r="A28" s="81" t="s">
        <v>30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1"/>
      <c r="O28" s="78"/>
      <c r="P28" s="78"/>
    </row>
    <row r="29" spans="1:16" s="1" customFormat="1" x14ac:dyDescent="0.25">
      <c r="A29" s="83" t="s">
        <v>31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</row>
    <row r="30" spans="1:16" s="1" customFormat="1" x14ac:dyDescent="0.25">
      <c r="A30" s="84" t="s">
        <v>32</v>
      </c>
      <c r="B30" s="84"/>
      <c r="C30" s="84"/>
      <c r="D30" s="84"/>
      <c r="E30" s="84"/>
      <c r="F30" s="84"/>
      <c r="G30" s="85"/>
      <c r="H30" s="84"/>
    </row>
    <row r="31" spans="1:16" s="1" customFormat="1" x14ac:dyDescent="0.25">
      <c r="A31" s="86" t="s">
        <v>33</v>
      </c>
      <c r="B31" s="86"/>
      <c r="C31" s="86"/>
      <c r="D31" s="86"/>
      <c r="E31" s="86"/>
      <c r="F31" s="87"/>
      <c r="G31" s="87"/>
      <c r="H31" s="87"/>
      <c r="I31" s="87"/>
      <c r="K31" s="88"/>
      <c r="L31" s="88"/>
      <c r="M31" s="88"/>
    </row>
    <row r="32" spans="1:16" s="1" customFormat="1" x14ac:dyDescent="0.25">
      <c r="A32" s="86" t="s">
        <v>34</v>
      </c>
      <c r="B32" s="86"/>
      <c r="C32" s="86"/>
      <c r="D32" s="86"/>
      <c r="E32" s="86"/>
      <c r="F32" s="85"/>
      <c r="J32" s="84"/>
      <c r="K32" s="88"/>
      <c r="L32" s="88"/>
      <c r="M32" s="88"/>
    </row>
    <row r="33" spans="1:14" s="1" customFormat="1" ht="15" customHeight="1" x14ac:dyDescent="0.25">
      <c r="A33" s="89" t="s">
        <v>35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4" s="1" customFormat="1" x14ac:dyDescent="0.25">
      <c r="I34" s="84"/>
      <c r="J34" s="84" t="s">
        <v>36</v>
      </c>
    </row>
    <row r="35" spans="1:14" s="1" customFormat="1" x14ac:dyDescent="0.25">
      <c r="J35" s="92"/>
      <c r="K35" s="93"/>
      <c r="L35" s="93"/>
      <c r="M35" s="93"/>
      <c r="N35" s="94"/>
    </row>
    <row r="36" spans="1:14" s="1" customFormat="1" x14ac:dyDescent="0.25"/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78" customFormat="1" x14ac:dyDescent="0.25">
      <c r="N61" s="1"/>
      <c r="O61" s="1"/>
      <c r="P61" s="1"/>
    </row>
  </sheetData>
  <mergeCells count="12">
    <mergeCell ref="L4:M4"/>
    <mergeCell ref="A33:J33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21_23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2023-06-14T10:22:36Z</dcterms:created>
  <dcterms:modified xsi:type="dcterms:W3CDTF">2023-06-14T10:23:09Z</dcterms:modified>
</cp:coreProperties>
</file>