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13_ncr:1_{89EC7CA6-661D-40D1-BA65-8F0CC9F42D7C}" xr6:coauthVersionLast="47" xr6:coauthVersionMax="47" xr10:uidLastSave="{00000000-0000-0000-0000-000000000000}"/>
  <bookViews>
    <workbookView xWindow="-120" yWindow="-120" windowWidth="29040" windowHeight="17640" xr2:uid="{8C1A2954-6FFD-4EBB-AC7F-7B45A5DC6F33}"/>
  </bookViews>
  <sheets>
    <sheet name="21_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1" l="1"/>
  <c r="J22" i="1"/>
  <c r="M17" i="1"/>
  <c r="L17" i="1"/>
  <c r="K17" i="1"/>
  <c r="J17" i="1"/>
  <c r="M15" i="1"/>
  <c r="L15" i="1"/>
  <c r="K15" i="1"/>
  <c r="J15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</calcChain>
</file>

<file path=xl/sharedStrings.xml><?xml version="1.0" encoding="utf-8"?>
<sst xmlns="http://schemas.openxmlformats.org/spreadsheetml/2006/main" count="168" uniqueCount="37">
  <si>
    <t xml:space="preserve">Grūdų  ir aliejinių augalų sėklų  supirkimo kainų (iš augintojų ir kitų vidaus rinkos ūkio subjektų) suvestinė ataskaita 
(2022 m. 21– 23 sav.) pagal GS-1,  EUR/t 
 </t>
  </si>
  <si>
    <t xml:space="preserve">                      Data
Grūdai</t>
  </si>
  <si>
    <t>Pokytis, %</t>
  </si>
  <si>
    <t>23  sav.  (06 07– 13)</t>
  </si>
  <si>
    <t>21  sav.  (05 23– 29)</t>
  </si>
  <si>
    <t>22  sav.  (05 30– 06 05)</t>
  </si>
  <si>
    <t>23  sav.  (06 06– 12)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</si>
  <si>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</si>
  <si>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</si>
  <si>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</si>
  <si>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</si>
  <si>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</si>
  <si>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</si>
  <si>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</si>
  <si>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</si>
  <si>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</si>
  <si>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</si>
  <si>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</si>
  <si>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</si>
  <si>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●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</si>
  <si>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</si>
  <si>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</si>
  <si>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</si>
  <si>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</si>
  <si>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</si>
  <si>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</si>
  <si>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</si>
  <si>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</si>
  <si>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</si>
  <si>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</si>
  <si>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</si>
  <si>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</si>
  <si>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</si>
  <si>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2022 m. 23 savaitę su   22 savaite</t>
  </si>
  <si>
    <t>**** lyginant 2022 m. 23 savaitę su 2021 m. 23 savaite</t>
  </si>
  <si>
    <t>Pastaba: grūdų bei aliejinių augalų sėklų  21  ir 22  savaičių supirkimo kainos patikslintos 2022-06-16</t>
  </si>
  <si>
    <t xml:space="preserve">               Šaltinis: ŽŪIKVC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</si>
</sst>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0" fontId="3" fillId="2" borderId="5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5" fillId="0" borderId="21" xfId="0" applyNumberFormat="1" applyFont="1" applyBorder="1" applyAlignment="1">
      <alignment horizontal="right" vertical="center" inden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/>
    <xf numFmtId="0" fontId="4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4" fillId="0" borderId="32" xfId="0" applyFont="1" applyBorder="1" applyAlignment="1">
      <alignment vertical="center"/>
    </xf>
    <xf numFmtId="4" fontId="5" fillId="0" borderId="33" xfId="0" applyNumberFormat="1" applyFont="1" applyBorder="1" applyAlignment="1">
      <alignment horizontal="right" vertical="center" indent="1"/>
    </xf>
    <xf numFmtId="4" fontId="5" fillId="0" borderId="34" xfId="0" applyNumberFormat="1" applyFont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3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0" fontId="3" fillId="0" borderId="53" xfId="0" applyFont="1" applyBorder="1" applyAlignment="1">
      <alignment vertical="center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0" fontId="0" fillId="0" borderId="42" xfId="0" applyBorder="1"/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3" fillId="3" borderId="5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012004F2-FAC4-41CE-BEBB-AEC4AABE1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7D979F47-5667-445E-B0D3-DEFAE3C89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16C8CB08-2206-44D5-88FF-3530B3F6C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80D0C96B-0D07-4C73-AEAB-0F0DBB482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5C3C3EF8-079C-4DE4-90C3-5A93D5F27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963484F4-8328-4D4B-ACC9-B063FE74E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D70BE476-56D5-434B-9C75-46F0A9D57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7608D83A-5A41-4B3C-B590-B0F499F43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2FEC37B1-0ED5-49E9-95D2-F1F7584AA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D81777B5-6DE3-4932-916E-27287F4A9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E8ED37CA-25AA-4C59-BF7A-E6D34A0A6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AE08999C-6152-4544-8769-F5948569D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EA6EF762-50B8-4165-8481-CEE66D6FB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BCE91536-DE32-4F28-A932-7FA904CB1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A6110E24-3C65-4AEE-A805-9556C856C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8AF55951-614F-46E4-9EDC-F3E33A2C9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F17FBEE8-4888-41B1-9141-C7EC206B2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82A5A1E8-7CD3-43D7-AD51-79B5F06C8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F2639573-1ACC-4A9F-81BC-08B466997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50507E98-DB66-4B6C-8B61-902ED27D5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563DE68F-E018-42BA-AC57-5B26E7BF2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DDE03F02-06B3-47ED-AB51-5106625F0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1DE680AA-FE2E-45EB-8BC7-64AF50197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9B147B11-B723-4B45-9810-C29F7600B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C4A4A25C-5A58-4E67-9EC6-9E1481DB7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9F96E01D-F166-4559-AE8F-3B912060D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B06646B8-5983-4C80-8677-7021DADE1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B2D05BBB-BCE2-45F9-8BF1-A8A5E80D7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5A107D2B-9D9B-4716-8315-B344B1903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4EDABFA2-CE71-45EB-8357-0428EADC3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95B6E5EE-2C93-47A5-801C-F4A47F7F9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89314BCF-C4EA-4090-B7F4-F3843A818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961CAD59-D15E-42A9-8105-5E2C8C31F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FA6DCE71-CED1-4804-97CD-4B7A9C0CE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00E16029-3F73-4E4A-B233-675BC8C4B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59C2D321-C415-4BA8-82E0-94FEC1020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410389AB-48A6-4D9F-B785-AB5708E9B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6AE47541-F855-4E7B-9CAA-69574714B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123824</xdr:rowOff>
    </xdr:from>
    <xdr:to>
      <xdr:col>0</xdr:col>
      <xdr:colOff>323850</xdr:colOff>
      <xdr:row>37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AF96F073-5466-4547-AEF9-0A33794A1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437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152400</xdr:rowOff>
    </xdr:from>
    <xdr:to>
      <xdr:col>1</xdr:col>
      <xdr:colOff>447675</xdr:colOff>
      <xdr:row>31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4F9E3801-4A1C-4682-AA43-7A4EF5ED1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EC336489-F548-457E-9110-FE0292FE8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396429D2-CC99-4BA6-8389-92E175155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6170FC69-C268-44F8-B80A-E20C08248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45C99AB8-A821-4D03-A75A-12E0A0370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D090D745-20C3-4D71-93B6-55B257C8C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3F6B5312-0DC9-498F-B95F-65A1390E8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590E9455-FFB6-4D8F-8AFC-EDEEB08C3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F922624A-2D26-4DFF-A795-AB1DBA39A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60B85072-A2AB-4D57-8252-3B4ED1833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916820AF-A6E3-4859-8DE1-690BE51C6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955D9643-A4EB-45F7-A14A-9A5760F97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E2DC9A89-1AE9-40C1-BA4B-47D2F8939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28809C89-3BC5-491F-A343-B1770742F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46BC596E-070A-4E4D-BEB5-6DFFE5641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AB6A13FE-0B2F-467A-BFD6-D1AC0B127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F386B6EE-267A-470E-A058-4DB3AB9AC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6F86E487-0C9C-4472-AB79-0E4730D8D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4B6A57FD-6AE8-439E-9C27-0E81E67EB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9CDD707F-B1B9-4704-9C14-E41087160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4AC32530-C25E-4E82-AC5B-7C817275A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F10B2F71-7F51-447C-9F02-080287A2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A4AEF3D7-58AB-49DC-B479-FBA177A77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D1CDFC34-DB12-4172-96A5-EF0F9F883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D729F0FB-2C46-4F66-B0E6-B38753FE4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82983578-34AB-46AE-97A3-CCB4082B1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7A729BF6-924A-4D1C-86F4-E27D1A77F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BDC11C15-4A7B-4756-91EB-6FA23FC9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EFBEF4C1-A0AE-4492-AB43-8DA107EA6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D72D9BB2-EEE1-4537-95F3-46B53B373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0F8DF66C-10B1-4CEF-ACA9-650148038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F79CF33B-178A-43AE-A7FB-4B3F2EBAC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F94C532E-01A1-45D9-B9DC-EA76BDB62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C2DD7C69-30A9-4F8F-AC8D-BF50D401D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FEB3284C-99E2-4F63-BB1B-FD8D1775F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7B860279-F6BD-49B2-A89E-0D4F52A90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C7BB19E5-8CE1-49E0-A13E-CB46B38C4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CFF31D33-F023-44DB-B13C-5BEA24737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4ABB3150-C00D-4EEF-B463-7E6364C69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6202DEB0-0E47-43C0-AD35-EC7010BAE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CFA480C1-7C32-447E-9889-EBA5C58D1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DF738D55-8821-4471-9606-A03243B61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5B1DB582-D11F-43D5-81AE-696C40789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28DDCE6E-8F32-46AD-AC5B-F7C3EA2F5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B24BD5F1-B85C-4F1D-947D-AB7B27D81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7786CD3C-465A-43FA-8EEC-C0852E38C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05420416-894B-4664-B271-70E431A00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ACBAE3CF-1CFB-49A1-A7C3-7CE413C00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8FF38F35-9770-4700-BB58-26673EE2C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B5249FED-17A1-44E5-BA6C-4C647C52D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7458A795-2842-4E50-B3E0-B33252651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E5286B91-8EE5-4BC5-B8F1-25BBA7D78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2736545B-15EE-4209-BCBC-69FC9324D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11682703-A81D-4E7D-8595-DED5E756C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404751A0-8ACE-41D7-B59B-53587C643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E9172BD1-C58B-46C7-B09C-53E1DA756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BA146A12-EF2B-4CCE-AC9B-9A0C3CB9E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27CC91B8-515C-4E69-AF3E-1203B59F5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21DBE8A9-F674-4364-B512-2C51BC2EC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BA88514C-5CC2-4509-BD78-D2FAFC9D5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E54B43F4-4E49-41B6-8744-C1D08A9DD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1A71A788-EF4C-423C-BA03-B1B3CCDFE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8D57F572-7D9E-4F04-9A1D-83B0174E9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ADA9E79E-7E0E-4376-8086-40D765080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25D51025-F4DB-4629-B90D-0D57F9142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57EC9A55-6206-479C-84D5-97AFD6204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1A6E5C41-78A3-44B8-AE49-FB49E030D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DC2F43F4-46D6-4CAA-8930-33022F880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54B98F10-2C54-47A6-BDFC-8178D0A58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DE9FEB49-0398-4D47-A99D-51214D3AC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715CB5EE-13AB-4A32-BA1C-F92623786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CE3B335F-BA6D-41AA-AE49-6067773F1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5AA17931-C998-441B-AAFE-9C746AE41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39517DB7-8F07-4BC9-9680-8F2B2136A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BB6DECF3-045D-4E44-9A83-54885B0E7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62018D8E-ED58-4CA9-AE1A-3D6732835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BA02D982-8A63-4156-BE64-1F7C7345F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7CA2CF39-D92D-48E3-B17F-CB8165797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22FC1F3C-93DE-4114-A6FF-DBCA5A434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42E7F257-6C23-4548-A88C-530477E32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E11D1365-50E9-4149-BE49-57717067A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8E2FF2AF-462E-4440-8B2C-C312D7702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8FF9401D-C9A4-40D4-908F-46C65FDA7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FCBCA7F9-8077-44A8-B701-A3AEE4558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98F68F09-B3F0-4203-9E8F-7CBC0BA21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D2A2F7B9-3E7A-4192-95EA-02211F0AF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0D02EB1D-0EAF-4E96-B27C-6C3EC5461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8B8EF09C-5CA8-4779-9008-C8E63E7D7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FC72FFF1-2D75-4B63-8FD3-559A4175A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953F52CC-3274-42A4-A068-2FCBAAF45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2E7A197B-4FA5-429D-9FE1-2ACA01D3C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0331C89C-5DCB-42AC-88AA-366436659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9BBD196A-6B29-4935-A105-E33008337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241C08AA-636D-4236-B85D-08D424E51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1CE0B053-41C9-4EBD-BF47-B4F371591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E7943D20-0E7D-4696-820C-0CF4B5848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E9A1360C-AB27-4CD8-B8C5-E94B102BA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171450</xdr:rowOff>
    </xdr:from>
    <xdr:to>
      <xdr:col>1</xdr:col>
      <xdr:colOff>409575</xdr:colOff>
      <xdr:row>31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3FD41850-577F-4AE5-A907-CC226234E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056E32B9-C097-4933-93A2-31A8CEA62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1D62DE80-6DCD-4602-BE81-6F101805D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49DC7BC0-812D-4288-B36A-6872EA618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E5DF102E-AB2C-45AA-A4C0-5D7FF9D1E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E2C15986-05A0-4431-9FE3-38365FAF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A90501A2-E462-4BDA-89A0-321E1AB2F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11DF3982-9D1F-4E34-B696-9BF70B4FB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0CA3C54B-1A29-4186-8E63-81FDAA1A6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1C565967-12F1-4F25-BD16-52C394A4D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AA477649-A704-46C5-A9F8-E1E437F48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60B56179-5CE9-45D3-8D67-01A2500F9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1D04F196-8F21-4E76-AABF-53985319D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A313B517-3ABE-42C2-9B58-362912208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B28BBB01-13A8-4F8D-AC6B-41DE6C9EE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9CCF3BAE-7667-4D11-AC25-252CBA9B1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97431BAE-31C2-46A8-9AAA-D876719C3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98520732-580F-46A9-B32E-6652A3742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02CFECB5-2E3C-466C-895C-CB8C12DA7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73E41734-5EFB-4D17-BED5-05092D315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79EBBA89-DAC8-4B28-AD49-A361E9B9E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A04758B0-CB19-4AFF-A3ED-F38CE0832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17A6970E-9E37-421C-AB1E-5549B3078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6BDAB596-7C83-4D40-ACE9-863021CAA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D6303211-6A0E-42B4-AB85-8F6925C9C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5C9F65F1-9219-42D4-BFA1-1815D48F5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7B1E7643-6240-4CA0-BBDE-B93017658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E65E1B82-8BD0-4120-B0B9-1F2D16CA3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4D1CBBFD-125A-430C-814B-B5EC08414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76C9F11E-CB4C-4ED5-9DF3-2241AE119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67379AA4-5F49-414C-BBA1-A37E77FC5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8BDE4EE4-E22C-4858-A0B4-69992C011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B4529F49-EF79-49B3-87AB-A790258B2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2C33BC75-DD87-4B23-A625-F0AF75617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87DF0E97-486E-4497-A0B1-1309EEA18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24B7D356-8370-453A-B972-7285C1140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49765FAF-62B4-4C37-B036-7C913292E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A33DD5E7-591B-41CC-992C-E6151FDDE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8D12899F-7389-499B-9206-3D2E86B42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0ED19554-BEA3-44F3-B2AE-963757A58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2807E6C0-5BEC-45ED-BB03-81AA5D203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A7FCEDDD-7E96-4228-A875-C7B67741A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3BF137E2-3A64-44CE-BD19-AD32EAAC3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09FB828E-7718-4E2D-84EE-A0DE3E66A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0425A023-5415-42B0-87D3-CFE7C09DC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ECC6A21C-8788-4ED0-92D8-AB6BD25B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A390CC83-0BDA-4F6B-BC19-39153554B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E093FE57-74D5-49A7-A4C2-3E4E67EE3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48EB1F09-21FB-4498-B0AC-E78116DC7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711F3944-8A75-4E21-B69F-F603F9989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CCFD6FD7-1DEC-4F94-92B3-236443F6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47088334-6939-456A-A28B-99CDD63B1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FE685818-D69E-4421-AAD7-5876015C5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B4B9B64F-2327-449D-BE42-395C43BE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53B44C62-41F7-4E63-A993-6B4DA09AD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76502A4D-F339-4D22-A54D-4AAE7F59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CC03A424-5C18-497F-942A-BACD244F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7A176B5A-1C3B-48FF-B6C1-3AB866962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B0333D14-42DA-4A32-8F73-6457563FC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FEFBE-E155-48DE-8470-BF20A25E7198}">
  <dimension ref="A1:P61"/>
  <sheetViews>
    <sheetView showGridLines="0" tabSelected="1" workbookViewId="0">
      <selection activeCell="Q17" sqref="Q17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8.42578125" customWidth="1"/>
    <col min="10" max="11" width="6.42578125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ht="15" customHeight="1" x14ac:dyDescent="0.25">
      <c r="A3" s="6" t="s">
        <v>1</v>
      </c>
      <c r="B3" s="7">
        <v>2021</v>
      </c>
      <c r="C3" s="8"/>
      <c r="D3" s="9">
        <v>2022</v>
      </c>
      <c r="E3" s="8"/>
      <c r="F3" s="8"/>
      <c r="G3" s="8"/>
      <c r="H3" s="8"/>
      <c r="I3" s="10"/>
      <c r="J3" s="11" t="s">
        <v>2</v>
      </c>
      <c r="K3" s="12"/>
      <c r="L3" s="12"/>
      <c r="M3" s="13"/>
    </row>
    <row r="4" spans="1:16" ht="15" customHeight="1" x14ac:dyDescent="0.25">
      <c r="A4" s="14"/>
      <c r="B4" s="15" t="s">
        <v>3</v>
      </c>
      <c r="C4" s="16"/>
      <c r="D4" s="17" t="s">
        <v>4</v>
      </c>
      <c r="E4" s="18"/>
      <c r="F4" s="17" t="s">
        <v>5</v>
      </c>
      <c r="G4" s="18"/>
      <c r="H4" s="17" t="s">
        <v>6</v>
      </c>
      <c r="I4" s="18"/>
      <c r="J4" s="19" t="s">
        <v>7</v>
      </c>
      <c r="K4" s="20"/>
      <c r="L4" s="19" t="s">
        <v>8</v>
      </c>
      <c r="M4" s="20"/>
    </row>
    <row r="5" spans="1:16" x14ac:dyDescent="0.25">
      <c r="A5" s="14"/>
      <c r="B5" s="21" t="s">
        <v>9</v>
      </c>
      <c r="C5" s="22" t="s">
        <v>10</v>
      </c>
      <c r="D5" s="21" t="s">
        <v>9</v>
      </c>
      <c r="E5" s="22" t="s">
        <v>10</v>
      </c>
      <c r="F5" s="21" t="s">
        <v>9</v>
      </c>
      <c r="G5" s="22" t="s">
        <v>10</v>
      </c>
      <c r="H5" s="21" t="s">
        <v>9</v>
      </c>
      <c r="I5" s="22" t="s">
        <v>10</v>
      </c>
      <c r="J5" s="21" t="s">
        <v>9</v>
      </c>
      <c r="K5" s="22" t="s">
        <v>10</v>
      </c>
      <c r="L5" s="21" t="s">
        <v>9</v>
      </c>
      <c r="M5" s="23" t="s">
        <v>10</v>
      </c>
    </row>
    <row r="6" spans="1:16" s="30" customFormat="1" x14ac:dyDescent="0.25">
      <c r="A6" s="24" t="s">
        <v>11</v>
      </c>
      <c r="B6" s="25">
        <v>204.54300000000001</v>
      </c>
      <c r="C6" s="26">
        <v>204.35</v>
      </c>
      <c r="D6" s="25">
        <v>365.81</v>
      </c>
      <c r="E6" s="26">
        <v>365.66899999999998</v>
      </c>
      <c r="F6" s="25">
        <v>352.41500000000002</v>
      </c>
      <c r="G6" s="26">
        <v>352.37</v>
      </c>
      <c r="H6" s="25">
        <v>360.65300000000002</v>
      </c>
      <c r="I6" s="26">
        <v>360.61799999999999</v>
      </c>
      <c r="J6" s="25">
        <f t="shared" ref="J6:K19" si="0">+((H6*100/F6)-100)</f>
        <v>2.3375849495623129</v>
      </c>
      <c r="K6" s="26">
        <f t="shared" si="0"/>
        <v>2.3407214008003052</v>
      </c>
      <c r="L6" s="25">
        <f t="shared" ref="L6:M19" si="1">+((H6*100/B6)-100)</f>
        <v>76.321360300768049</v>
      </c>
      <c r="M6" s="27">
        <f t="shared" si="1"/>
        <v>76.470760949351614</v>
      </c>
      <c r="N6" s="28"/>
      <c r="O6" s="29"/>
      <c r="P6" s="29"/>
    </row>
    <row r="7" spans="1:16" s="30" customFormat="1" x14ac:dyDescent="0.25">
      <c r="A7" s="31" t="s">
        <v>12</v>
      </c>
      <c r="B7" s="32">
        <v>206.327</v>
      </c>
      <c r="C7" s="33">
        <v>206.01</v>
      </c>
      <c r="D7" s="34">
        <v>406.65800000000002</v>
      </c>
      <c r="E7" s="35">
        <v>406.637</v>
      </c>
      <c r="F7" s="34">
        <v>350.09399999999999</v>
      </c>
      <c r="G7" s="35">
        <v>350.07</v>
      </c>
      <c r="H7" s="34">
        <v>397.27</v>
      </c>
      <c r="I7" s="35">
        <v>397.23200000000003</v>
      </c>
      <c r="J7" s="32">
        <f>+((H7*100/F7)-100)</f>
        <v>13.47523807891595</v>
      </c>
      <c r="K7" s="33">
        <f>+((I7*100/G7)-100)</f>
        <v>13.472162710315089</v>
      </c>
      <c r="L7" s="32">
        <f>+((H7*100/B7)-100)</f>
        <v>92.543874529266645</v>
      </c>
      <c r="M7" s="36">
        <f>+((I7*100/C7)-100)</f>
        <v>92.821707684093042</v>
      </c>
      <c r="N7" s="28"/>
      <c r="O7" s="29"/>
      <c r="P7" s="29"/>
    </row>
    <row r="8" spans="1:16" x14ac:dyDescent="0.25">
      <c r="A8" s="37" t="s">
        <v>13</v>
      </c>
      <c r="B8" s="32">
        <v>205.67699999999999</v>
      </c>
      <c r="C8" s="33">
        <v>205.31100000000001</v>
      </c>
      <c r="D8" s="34">
        <v>379.33300000000003</v>
      </c>
      <c r="E8" s="35">
        <v>379.29500000000002</v>
      </c>
      <c r="F8" s="34">
        <v>333.14699999999999</v>
      </c>
      <c r="G8" s="35">
        <v>333.11200000000002</v>
      </c>
      <c r="H8" s="34">
        <v>377.37900000000002</v>
      </c>
      <c r="I8" s="35">
        <v>377.31599999999997</v>
      </c>
      <c r="J8" s="32">
        <f t="shared" si="0"/>
        <v>13.277021855217072</v>
      </c>
      <c r="K8" s="33">
        <f t="shared" si="0"/>
        <v>13.270011287494881</v>
      </c>
      <c r="L8" s="32">
        <f t="shared" si="1"/>
        <v>83.481381000306328</v>
      </c>
      <c r="M8" s="36">
        <f t="shared" si="1"/>
        <v>83.777781024884177</v>
      </c>
    </row>
    <row r="9" spans="1:16" x14ac:dyDescent="0.25">
      <c r="A9" s="38" t="s">
        <v>14</v>
      </c>
      <c r="B9" s="32">
        <v>208.66900000000001</v>
      </c>
      <c r="C9" s="33">
        <v>208.59899999999999</v>
      </c>
      <c r="D9" s="34">
        <v>364.39800000000002</v>
      </c>
      <c r="E9" s="35">
        <v>364.20299999999997</v>
      </c>
      <c r="F9" s="34">
        <v>374.96</v>
      </c>
      <c r="G9" s="35">
        <v>374.91800000000001</v>
      </c>
      <c r="H9" s="34">
        <v>380.517</v>
      </c>
      <c r="I9" s="35">
        <v>380.49</v>
      </c>
      <c r="J9" s="39">
        <f t="shared" si="0"/>
        <v>1.4820247493065892</v>
      </c>
      <c r="K9" s="40">
        <f t="shared" si="0"/>
        <v>1.4861916472401902</v>
      </c>
      <c r="L9" s="39">
        <f t="shared" si="1"/>
        <v>82.354350670200148</v>
      </c>
      <c r="M9" s="41">
        <f t="shared" si="1"/>
        <v>82.402600204219596</v>
      </c>
    </row>
    <row r="10" spans="1:16" x14ac:dyDescent="0.25">
      <c r="A10" s="38" t="s">
        <v>15</v>
      </c>
      <c r="B10" s="32">
        <v>205.292</v>
      </c>
      <c r="C10" s="33">
        <v>205.21899999999999</v>
      </c>
      <c r="D10" s="34">
        <v>382.5</v>
      </c>
      <c r="E10" s="35">
        <v>382.22500000000002</v>
      </c>
      <c r="F10" s="34">
        <v>356.30799999999999</v>
      </c>
      <c r="G10" s="35">
        <v>355.77</v>
      </c>
      <c r="H10" s="34">
        <v>377.90800000000002</v>
      </c>
      <c r="I10" s="35">
        <v>377.64100000000002</v>
      </c>
      <c r="J10" s="39">
        <f>+((H10*100/F10)-100)</f>
        <v>6.0621709307677776</v>
      </c>
      <c r="K10" s="40">
        <f t="shared" si="0"/>
        <v>6.1475110324085733</v>
      </c>
      <c r="L10" s="39">
        <f>+((H10*100/B10)-100)</f>
        <v>84.083159597061751</v>
      </c>
      <c r="M10" s="41">
        <f>+((I10*100/C10)-100)</f>
        <v>84.018536295372257</v>
      </c>
    </row>
    <row r="11" spans="1:16" x14ac:dyDescent="0.25">
      <c r="A11" s="38" t="s">
        <v>16</v>
      </c>
      <c r="B11" s="32">
        <v>181.68299999999999</v>
      </c>
      <c r="C11" s="33">
        <v>181.298</v>
      </c>
      <c r="D11" s="32">
        <v>315.887</v>
      </c>
      <c r="E11" s="33">
        <v>315.52600000000001</v>
      </c>
      <c r="F11" s="32">
        <v>331.065</v>
      </c>
      <c r="G11" s="33">
        <v>331.00900000000001</v>
      </c>
      <c r="H11" s="32">
        <v>353.44799999999998</v>
      </c>
      <c r="I11" s="33">
        <v>353.428</v>
      </c>
      <c r="J11" s="39">
        <f t="shared" si="0"/>
        <v>6.7609079787956858</v>
      </c>
      <c r="K11" s="40">
        <f t="shared" si="0"/>
        <v>6.7729276243244243</v>
      </c>
      <c r="L11" s="39">
        <f t="shared" si="1"/>
        <v>94.54104126417991</v>
      </c>
      <c r="M11" s="41">
        <f t="shared" si="1"/>
        <v>94.943132301514652</v>
      </c>
    </row>
    <row r="12" spans="1:16" s="30" customFormat="1" x14ac:dyDescent="0.25">
      <c r="A12" s="42" t="s">
        <v>17</v>
      </c>
      <c r="B12" s="43" t="s">
        <v>18</v>
      </c>
      <c r="C12" s="44" t="s">
        <v>18</v>
      </c>
      <c r="D12" s="43" t="s">
        <v>19</v>
      </c>
      <c r="E12" s="44" t="s">
        <v>19</v>
      </c>
      <c r="F12" s="43" t="s">
        <v>19</v>
      </c>
      <c r="G12" s="44" t="s">
        <v>19</v>
      </c>
      <c r="H12" s="43">
        <v>343.70299999999997</v>
      </c>
      <c r="I12" s="44">
        <v>343.70299999999997</v>
      </c>
      <c r="J12" s="45" t="s">
        <v>18</v>
      </c>
      <c r="K12" s="46" t="s">
        <v>18</v>
      </c>
      <c r="L12" s="45" t="s">
        <v>18</v>
      </c>
      <c r="M12" s="47" t="s">
        <v>18</v>
      </c>
      <c r="N12" s="28"/>
      <c r="O12" s="29"/>
      <c r="P12" s="29"/>
    </row>
    <row r="13" spans="1:16" x14ac:dyDescent="0.25">
      <c r="A13" s="37" t="s">
        <v>13</v>
      </c>
      <c r="B13" s="32" t="s">
        <v>18</v>
      </c>
      <c r="C13" s="33" t="s">
        <v>18</v>
      </c>
      <c r="D13" s="34" t="s">
        <v>18</v>
      </c>
      <c r="E13" s="35" t="s">
        <v>18</v>
      </c>
      <c r="F13" s="34" t="s">
        <v>18</v>
      </c>
      <c r="G13" s="35" t="s">
        <v>18</v>
      </c>
      <c r="H13" s="34" t="s">
        <v>19</v>
      </c>
      <c r="I13" s="35" t="s">
        <v>19</v>
      </c>
      <c r="J13" s="48" t="s">
        <v>18</v>
      </c>
      <c r="K13" s="49" t="s">
        <v>18</v>
      </c>
      <c r="L13" s="50" t="s">
        <v>18</v>
      </c>
      <c r="M13" s="51" t="s">
        <v>18</v>
      </c>
    </row>
    <row r="14" spans="1:16" x14ac:dyDescent="0.25">
      <c r="A14" s="52" t="s">
        <v>14</v>
      </c>
      <c r="B14" s="34" t="s">
        <v>18</v>
      </c>
      <c r="C14" s="35" t="s">
        <v>18</v>
      </c>
      <c r="D14" s="53" t="s">
        <v>19</v>
      </c>
      <c r="E14" s="54" t="s">
        <v>19</v>
      </c>
      <c r="F14" s="53" t="s">
        <v>19</v>
      </c>
      <c r="G14" s="54" t="s">
        <v>19</v>
      </c>
      <c r="H14" s="53" t="s">
        <v>19</v>
      </c>
      <c r="I14" s="54" t="s">
        <v>19</v>
      </c>
      <c r="J14" s="48" t="s">
        <v>18</v>
      </c>
      <c r="K14" s="49" t="s">
        <v>18</v>
      </c>
      <c r="L14" s="55" t="s">
        <v>18</v>
      </c>
      <c r="M14" s="56" t="s">
        <v>18</v>
      </c>
    </row>
    <row r="15" spans="1:16" s="30" customFormat="1" x14ac:dyDescent="0.25">
      <c r="A15" s="31" t="s">
        <v>20</v>
      </c>
      <c r="B15" s="43">
        <v>181.37</v>
      </c>
      <c r="C15" s="44">
        <v>181.952</v>
      </c>
      <c r="D15" s="57">
        <v>300.79599999999999</v>
      </c>
      <c r="E15" s="58">
        <v>300.84100000000001</v>
      </c>
      <c r="F15" s="57">
        <v>370.16</v>
      </c>
      <c r="G15" s="58">
        <v>370.04899999999998</v>
      </c>
      <c r="H15" s="57">
        <v>412.60300000000001</v>
      </c>
      <c r="I15" s="58">
        <v>412.49799999999999</v>
      </c>
      <c r="J15" s="45">
        <f t="shared" ref="J15:K25" si="2">+((H15*100/F15)-100)</f>
        <v>11.466122757726396</v>
      </c>
      <c r="K15" s="46">
        <f t="shared" si="0"/>
        <v>11.47118354596283</v>
      </c>
      <c r="L15" s="45">
        <f t="shared" ref="L15:L25" si="3">+((H15*100/B15)-100)</f>
        <v>127.49241881237251</v>
      </c>
      <c r="M15" s="47">
        <f t="shared" si="1"/>
        <v>126.70704361589867</v>
      </c>
      <c r="N15" s="28"/>
      <c r="O15" s="29"/>
      <c r="P15" s="29"/>
    </row>
    <row r="16" spans="1:16" x14ac:dyDescent="0.25">
      <c r="A16" s="59" t="s">
        <v>13</v>
      </c>
      <c r="B16" s="32" t="s">
        <v>19</v>
      </c>
      <c r="C16" s="33" t="s">
        <v>19</v>
      </c>
      <c r="D16" s="60" t="s">
        <v>19</v>
      </c>
      <c r="E16" s="61" t="s">
        <v>19</v>
      </c>
      <c r="F16" s="60" t="s">
        <v>19</v>
      </c>
      <c r="G16" s="61" t="s">
        <v>19</v>
      </c>
      <c r="H16" s="60" t="s">
        <v>19</v>
      </c>
      <c r="I16" s="61" t="s">
        <v>19</v>
      </c>
      <c r="J16" s="50" t="s">
        <v>18</v>
      </c>
      <c r="K16" s="62" t="s">
        <v>18</v>
      </c>
      <c r="L16" s="50" t="s">
        <v>18</v>
      </c>
      <c r="M16" s="51" t="s">
        <v>18</v>
      </c>
    </row>
    <row r="17" spans="1:16" x14ac:dyDescent="0.25">
      <c r="A17" s="38" t="s">
        <v>14</v>
      </c>
      <c r="B17" s="32">
        <v>175.73099999999999</v>
      </c>
      <c r="C17" s="33">
        <v>175.69</v>
      </c>
      <c r="D17" s="34">
        <v>286.71499999999997</v>
      </c>
      <c r="E17" s="35">
        <v>286.57400000000001</v>
      </c>
      <c r="F17" s="34">
        <v>360.839</v>
      </c>
      <c r="G17" s="35">
        <v>360.65300000000002</v>
      </c>
      <c r="H17" s="34">
        <v>318.93099999999998</v>
      </c>
      <c r="I17" s="35">
        <v>317.87</v>
      </c>
      <c r="J17" s="63">
        <f t="shared" si="2"/>
        <v>-11.61404393649245</v>
      </c>
      <c r="K17" s="64">
        <f t="shared" si="0"/>
        <v>-11.862649139200286</v>
      </c>
      <c r="L17" s="63">
        <f t="shared" si="3"/>
        <v>81.488183644320003</v>
      </c>
      <c r="M17" s="65">
        <f t="shared" si="1"/>
        <v>80.926632136148896</v>
      </c>
    </row>
    <row r="18" spans="1:16" x14ac:dyDescent="0.25">
      <c r="A18" s="52" t="s">
        <v>21</v>
      </c>
      <c r="B18" s="34">
        <v>186.24100000000001</v>
      </c>
      <c r="C18" s="35">
        <v>187.339</v>
      </c>
      <c r="D18" s="53">
        <v>338.81900000000002</v>
      </c>
      <c r="E18" s="54">
        <v>339.41399999999999</v>
      </c>
      <c r="F18" s="53">
        <v>389.95400000000001</v>
      </c>
      <c r="G18" s="54">
        <v>389.95400000000001</v>
      </c>
      <c r="H18" s="53" t="s">
        <v>19</v>
      </c>
      <c r="I18" s="54" t="s">
        <v>19</v>
      </c>
      <c r="J18" s="66" t="s">
        <v>18</v>
      </c>
      <c r="K18" s="67" t="s">
        <v>18</v>
      </c>
      <c r="L18" s="66" t="s">
        <v>18</v>
      </c>
      <c r="M18" s="68" t="s">
        <v>18</v>
      </c>
    </row>
    <row r="19" spans="1:16" x14ac:dyDescent="0.25">
      <c r="A19" s="37" t="s">
        <v>22</v>
      </c>
      <c r="B19" s="69">
        <v>142.35300000000001</v>
      </c>
      <c r="C19" s="70">
        <v>142.12100000000001</v>
      </c>
      <c r="D19" s="34">
        <v>252.816</v>
      </c>
      <c r="E19" s="35">
        <v>252.77199999999999</v>
      </c>
      <c r="F19" s="34">
        <v>272.79399999999998</v>
      </c>
      <c r="G19" s="35">
        <v>272.24</v>
      </c>
      <c r="H19" s="34" t="s">
        <v>19</v>
      </c>
      <c r="I19" s="35" t="s">
        <v>19</v>
      </c>
      <c r="J19" s="50" t="s">
        <v>18</v>
      </c>
      <c r="K19" s="62" t="s">
        <v>18</v>
      </c>
      <c r="L19" s="50" t="s">
        <v>18</v>
      </c>
      <c r="M19" s="51" t="s">
        <v>18</v>
      </c>
    </row>
    <row r="20" spans="1:16" x14ac:dyDescent="0.25">
      <c r="A20" s="38" t="s">
        <v>23</v>
      </c>
      <c r="B20" s="32" t="s">
        <v>18</v>
      </c>
      <c r="C20" s="33" t="s">
        <v>18</v>
      </c>
      <c r="D20" s="34" t="s">
        <v>19</v>
      </c>
      <c r="E20" s="35" t="s">
        <v>19</v>
      </c>
      <c r="F20" s="34" t="s">
        <v>18</v>
      </c>
      <c r="G20" s="35" t="s">
        <v>18</v>
      </c>
      <c r="H20" s="34" t="s">
        <v>19</v>
      </c>
      <c r="I20" s="35" t="s">
        <v>19</v>
      </c>
      <c r="J20" s="63" t="s">
        <v>18</v>
      </c>
      <c r="K20" s="64" t="s">
        <v>18</v>
      </c>
      <c r="L20" s="63" t="s">
        <v>18</v>
      </c>
      <c r="M20" s="65" t="s">
        <v>18</v>
      </c>
    </row>
    <row r="21" spans="1:16" x14ac:dyDescent="0.25">
      <c r="A21" s="38" t="s">
        <v>24</v>
      </c>
      <c r="B21" s="32">
        <v>186.988</v>
      </c>
      <c r="C21" s="33">
        <v>186.928</v>
      </c>
      <c r="D21" s="34" t="s">
        <v>19</v>
      </c>
      <c r="E21" s="35" t="s">
        <v>19</v>
      </c>
      <c r="F21" s="34">
        <v>301.25599999999997</v>
      </c>
      <c r="G21" s="35">
        <v>300.98</v>
      </c>
      <c r="H21" s="34" t="s">
        <v>19</v>
      </c>
      <c r="I21" s="35" t="s">
        <v>19</v>
      </c>
      <c r="J21" s="63" t="s">
        <v>18</v>
      </c>
      <c r="K21" s="64" t="s">
        <v>18</v>
      </c>
      <c r="L21" s="63" t="s">
        <v>18</v>
      </c>
      <c r="M21" s="65" t="s">
        <v>18</v>
      </c>
    </row>
    <row r="22" spans="1:16" x14ac:dyDescent="0.25">
      <c r="A22" s="38" t="s">
        <v>25</v>
      </c>
      <c r="B22" s="32" t="s">
        <v>19</v>
      </c>
      <c r="C22" s="33" t="s">
        <v>19</v>
      </c>
      <c r="D22" s="34">
        <v>323.10899999999998</v>
      </c>
      <c r="E22" s="35">
        <v>323.10899999999998</v>
      </c>
      <c r="F22" s="34">
        <v>328.36</v>
      </c>
      <c r="G22" s="35">
        <v>328.36</v>
      </c>
      <c r="H22" s="34">
        <v>306.83</v>
      </c>
      <c r="I22" s="35">
        <v>306.83</v>
      </c>
      <c r="J22" s="63">
        <f t="shared" si="2"/>
        <v>-6.5568278718479718</v>
      </c>
      <c r="K22" s="64">
        <f t="shared" si="2"/>
        <v>-6.5568278718479718</v>
      </c>
      <c r="L22" s="63" t="s">
        <v>18</v>
      </c>
      <c r="M22" s="65" t="s">
        <v>18</v>
      </c>
    </row>
    <row r="23" spans="1:16" x14ac:dyDescent="0.25">
      <c r="A23" s="59" t="s">
        <v>26</v>
      </c>
      <c r="B23" s="69">
        <v>234.637</v>
      </c>
      <c r="C23" s="70">
        <v>234.614</v>
      </c>
      <c r="D23" s="69">
        <v>351.10599999999999</v>
      </c>
      <c r="E23" s="70">
        <v>347.52600000000001</v>
      </c>
      <c r="F23" s="69">
        <v>394.33</v>
      </c>
      <c r="G23" s="70">
        <v>394.33</v>
      </c>
      <c r="H23" s="69" t="s">
        <v>19</v>
      </c>
      <c r="I23" s="70" t="s">
        <v>19</v>
      </c>
      <c r="J23" s="71" t="s">
        <v>18</v>
      </c>
      <c r="K23" s="72" t="s">
        <v>18</v>
      </c>
      <c r="L23" s="71" t="s">
        <v>18</v>
      </c>
      <c r="M23" s="73" t="s">
        <v>18</v>
      </c>
    </row>
    <row r="24" spans="1:16" x14ac:dyDescent="0.25">
      <c r="A24" s="74" t="s">
        <v>27</v>
      </c>
      <c r="B24" s="34" t="s">
        <v>19</v>
      </c>
      <c r="C24" s="35" t="s">
        <v>19</v>
      </c>
      <c r="D24" s="75">
        <v>324.62299999999999</v>
      </c>
      <c r="E24" s="76">
        <v>323.34399999999999</v>
      </c>
      <c r="F24" s="75" t="s">
        <v>19</v>
      </c>
      <c r="G24" s="76" t="s">
        <v>19</v>
      </c>
      <c r="H24" s="75" t="s">
        <v>19</v>
      </c>
      <c r="I24" s="76" t="s">
        <v>19</v>
      </c>
      <c r="J24" s="55" t="s">
        <v>18</v>
      </c>
      <c r="K24" s="77" t="s">
        <v>18</v>
      </c>
      <c r="L24" s="55" t="s">
        <v>18</v>
      </c>
      <c r="M24" s="56" t="s">
        <v>18</v>
      </c>
    </row>
    <row r="25" spans="1:16" x14ac:dyDescent="0.25">
      <c r="A25" s="59" t="s">
        <v>28</v>
      </c>
      <c r="B25" s="69" t="s">
        <v>19</v>
      </c>
      <c r="C25" s="70" t="s">
        <v>19</v>
      </c>
      <c r="D25" s="69">
        <v>810.83600000000001</v>
      </c>
      <c r="E25" s="70">
        <v>810.83399999999995</v>
      </c>
      <c r="F25" s="69">
        <v>811.00900000000001</v>
      </c>
      <c r="G25" s="70">
        <v>811.00199999999995</v>
      </c>
      <c r="H25" s="69" t="s">
        <v>19</v>
      </c>
      <c r="I25" s="70" t="s">
        <v>19</v>
      </c>
      <c r="J25" s="71" t="s">
        <v>18</v>
      </c>
      <c r="K25" s="72" t="s">
        <v>18</v>
      </c>
      <c r="L25" s="71" t="s">
        <v>18</v>
      </c>
      <c r="M25" s="73" t="s">
        <v>18</v>
      </c>
    </row>
    <row r="26" spans="1:16" x14ac:dyDescent="0.25">
      <c r="A26" s="38" t="s">
        <v>29</v>
      </c>
      <c r="B26" s="32" t="s">
        <v>18</v>
      </c>
      <c r="C26" s="33" t="s">
        <v>18</v>
      </c>
      <c r="D26" s="39" t="s">
        <v>19</v>
      </c>
      <c r="E26" s="40" t="s">
        <v>19</v>
      </c>
      <c r="F26" s="39" t="s">
        <v>18</v>
      </c>
      <c r="G26" s="40" t="s">
        <v>18</v>
      </c>
      <c r="H26" s="39" t="s">
        <v>18</v>
      </c>
      <c r="I26" s="40" t="s">
        <v>18</v>
      </c>
      <c r="J26" s="63" t="s">
        <v>18</v>
      </c>
      <c r="K26" s="64" t="s">
        <v>18</v>
      </c>
      <c r="L26" s="63" t="s">
        <v>18</v>
      </c>
      <c r="M26" s="65" t="s">
        <v>18</v>
      </c>
      <c r="O26" s="78"/>
      <c r="P26" s="78"/>
    </row>
    <row r="27" spans="1:16" ht="2.25" customHeight="1" x14ac:dyDescent="0.25">
      <c r="A27" s="79"/>
      <c r="B27" s="79"/>
      <c r="C27" s="80"/>
      <c r="D27" s="80"/>
      <c r="E27" s="80"/>
      <c r="F27" s="80"/>
      <c r="G27" s="80"/>
      <c r="H27" s="80" t="s">
        <v>18</v>
      </c>
      <c r="I27" s="80"/>
      <c r="J27" s="80"/>
      <c r="K27" s="80"/>
      <c r="L27" s="80"/>
      <c r="M27" s="80"/>
      <c r="N27" s="1"/>
      <c r="O27" s="78"/>
      <c r="P27" s="78"/>
    </row>
    <row r="28" spans="1:16" x14ac:dyDescent="0.25">
      <c r="A28" s="81" t="s">
        <v>30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1"/>
      <c r="O28" s="78"/>
      <c r="P28" s="78"/>
    </row>
    <row r="29" spans="1:16" s="1" customFormat="1" x14ac:dyDescent="0.25">
      <c r="A29" s="83" t="s">
        <v>31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</row>
    <row r="30" spans="1:16" s="1" customFormat="1" x14ac:dyDescent="0.25">
      <c r="A30" s="84" t="s">
        <v>32</v>
      </c>
      <c r="B30" s="84"/>
      <c r="C30" s="84"/>
      <c r="D30" s="84"/>
      <c r="E30" s="84"/>
      <c r="F30" s="84"/>
      <c r="G30" s="85"/>
      <c r="H30" s="84"/>
    </row>
    <row r="31" spans="1:16" s="1" customFormat="1" x14ac:dyDescent="0.25">
      <c r="A31" s="86" t="s">
        <v>33</v>
      </c>
      <c r="B31" s="86"/>
      <c r="C31" s="86"/>
      <c r="D31" s="86"/>
      <c r="E31" s="86"/>
      <c r="F31" s="87"/>
      <c r="G31" s="87"/>
      <c r="H31" s="87"/>
      <c r="I31" s="87"/>
      <c r="K31" s="88"/>
      <c r="L31" s="88"/>
      <c r="M31" s="88"/>
    </row>
    <row r="32" spans="1:16" s="1" customFormat="1" x14ac:dyDescent="0.25">
      <c r="A32" s="86" t="s">
        <v>34</v>
      </c>
      <c r="B32" s="86"/>
      <c r="C32" s="86"/>
      <c r="D32" s="86"/>
      <c r="E32" s="86"/>
      <c r="F32" s="85"/>
      <c r="J32" s="84"/>
      <c r="K32" s="88"/>
      <c r="L32" s="88"/>
      <c r="M32" s="88"/>
    </row>
    <row r="33" spans="1:14" s="1" customFormat="1" ht="15" customHeight="1" x14ac:dyDescent="0.25">
      <c r="A33" s="89" t="s">
        <v>35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4" s="1" customFormat="1" x14ac:dyDescent="0.25">
      <c r="I34" s="84"/>
      <c r="J34" s="84" t="s">
        <v>36</v>
      </c>
    </row>
    <row r="35" spans="1:14" s="1" customFormat="1" x14ac:dyDescent="0.25">
      <c r="J35" s="92"/>
      <c r="K35" s="93"/>
      <c r="L35" s="93"/>
      <c r="M35" s="93"/>
      <c r="N35" s="94"/>
    </row>
    <row r="36" spans="1:14" s="1" customFormat="1" x14ac:dyDescent="0.25"/>
    <row r="37" spans="1:14" s="1" customFormat="1" x14ac:dyDescent="0.25"/>
    <row r="38" spans="1:14" s="1" customFormat="1" x14ac:dyDescent="0.25"/>
    <row r="39" spans="1:14" s="1" customFormat="1" x14ac:dyDescent="0.25"/>
    <row r="40" spans="1:14" s="1" customFormat="1" x14ac:dyDescent="0.25"/>
    <row r="41" spans="1:14" s="1" customFormat="1" x14ac:dyDescent="0.25"/>
    <row r="42" spans="1:14" s="1" customFormat="1" x14ac:dyDescent="0.25"/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1" customFormat="1" x14ac:dyDescent="0.25"/>
    <row r="61" spans="14:16" s="78" customFormat="1" x14ac:dyDescent="0.25">
      <c r="N61" s="1"/>
      <c r="O61" s="1"/>
      <c r="P61" s="1"/>
    </row>
  </sheetData>
  <mergeCells count="12">
    <mergeCell ref="L4:M4"/>
    <mergeCell ref="A33:J33"/>
    <mergeCell ref="A2:M2"/>
    <mergeCell ref="A3:A5"/>
    <mergeCell ref="B3:C3"/>
    <mergeCell ref="D3:I3"/>
    <mergeCell ref="J3:M3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21_23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2022-06-15T11:35:08Z</dcterms:created>
  <dcterms:modified xsi:type="dcterms:W3CDTF">2022-06-15T11:36:08Z</dcterms:modified>
</cp:coreProperties>
</file>