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13_ncr:1_{48B26FC9-0F46-462D-8733-C10FC38405E3}" xr6:coauthVersionLast="47" xr6:coauthVersionMax="47" xr10:uidLastSave="{00000000-0000-0000-0000-000000000000}"/>
  <bookViews>
    <workbookView xWindow="-120" yWindow="-120" windowWidth="29040" windowHeight="17640" xr2:uid="{E40263C3-8CD9-488B-B4B2-0AF84E88C142}"/>
  </bookViews>
  <sheets>
    <sheet name="20_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K24" i="1"/>
  <c r="J24" i="1"/>
  <c r="M23" i="1"/>
  <c r="L23" i="1"/>
  <c r="K23" i="1"/>
  <c r="J23" i="1"/>
  <c r="M21" i="1"/>
  <c r="L21" i="1"/>
  <c r="K21" i="1"/>
  <c r="J21" i="1"/>
  <c r="M18" i="1"/>
  <c r="L18" i="1"/>
  <c r="K18" i="1"/>
  <c r="J18" i="1"/>
  <c r="M17" i="1"/>
  <c r="L17" i="1"/>
  <c r="K17" i="1"/>
  <c r="J17" i="1"/>
  <c r="M15" i="1"/>
  <c r="L15" i="1"/>
  <c r="K15" i="1"/>
  <c r="J15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<sst xmlns="http://schemas.openxmlformats.org/spreadsheetml/2006/main" count="126" uniqueCount="36">
  <si>
    <t xml:space="preserve">Grūdų  ir aliejinių augalų sėklų  supirkimo kainų (iš augintojų ir kitų vidaus rinkos ūkio subjektų) suvestinė ataskaita 
(2023 m. 20– 22 sav.) pagal GS-1,  EUR/t 
 </t>
  </si>
  <si>
    <t xml:space="preserve">                      Data
Grūdai</t>
  </si>
  <si>
    <t>Pokytis, %</t>
  </si>
  <si>
    <t>22  sav.  (05 30–06 05)</t>
  </si>
  <si>
    <t>20  sav.  (05 15–21)</t>
  </si>
  <si>
    <t>21  sav.  (05 22–28)</t>
  </si>
  <si>
    <t>22  sav.  (05 29–06 04)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</si>
  <si>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</si>
  <si>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</si>
  <si>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</si>
  <si>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</si>
  <si>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</si>
  <si>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</si>
  <si>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</si>
  <si>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</si>
  <si>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</si>
  <si>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</si>
  <si>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</si>
  <si>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</si>
  <si>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</si>
  <si>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</si>
  <si>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</si>
  <si>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</si>
  <si>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</si>
  <si>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</si>
  <si>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</si>
  <si>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</si>
  <si>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</si>
  <si>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</si>
  <si>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</si>
  <si>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</si>
  <si>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</si>
  <si>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2023 m. 22 savaitę su   21 savaite</t>
  </si>
  <si>
    <t>**** lyginant 2023 m. 22 savaitę su 2022 m. 22 savaite</t>
  </si>
  <si>
    <t>Pastaba: grūdų bei aliejinių augalų sėklų  20  ir 21  savaičių supirkimo kainos patikslintos 2023-06-08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</si>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</sst>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0" fillId="0" borderId="42" xfId="0" applyBorder="1"/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A7E8A70A-C084-4B7A-B98A-3921628FC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0C781B4E-A7FE-42E6-817B-B662EE0E7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A907B3DD-CD6C-48EA-846A-65B17CA55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35CE2060-0580-4492-9C87-2FA77EC58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D3EE1FE-BDBA-4D91-9B6F-7782E4CD1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8CFE39B7-6E33-4A80-9879-C100291B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B8CA1F14-A3A2-4D19-9D49-E3DB5844C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8D62907-A986-47AE-9C42-A82754461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5F7A264-1B55-4E77-9340-0D452341F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5AF8BCC-F3C1-48B3-AE91-807F6F825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7B7DAD98-3762-47FE-A0AA-ADF1D248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C7432C20-8541-4095-8E4F-662A6332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1C9DBA6-3FFA-49AF-B8D5-069422E5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5718F39-F93D-46CD-9BA5-296B1C92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C4E8BE0-7FE5-4306-BF4F-FDBBFA250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7BD55F46-6083-431F-9534-0C4ADD06C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5514544-7334-4643-9DBB-9B447DFC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04E68E02-C629-49F9-8B04-7E092A4E1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E5864ED-227C-4431-98B2-E926B2077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13F66D4C-A03E-4B3D-B87B-591C1A75C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EB5364B4-3052-47D1-9834-6CF6B37BE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DE91C0B3-1D59-493A-BD3A-B0CD37D9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9BCCC4C2-5BC7-4AAC-A843-F2D8D4221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A7810133-996A-451E-BD3C-18EDD9A7D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0F395C5D-CD80-4718-9596-6BC8B48E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63F6B45E-A7E2-4718-8C9A-3686F6203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4012EDE9-5595-4772-AA6F-56B2D9873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3E319267-83CA-4125-8FF4-AE6E28E83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753AF8E8-51E0-4E0E-9406-A8F9B18D7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7DBF1CE6-303B-4163-9116-4341ABA37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E0EC3ED5-7611-4D7D-A509-B7930406F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9BCE7A53-698E-441F-B834-11B4BE74B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FC47884C-AD82-4588-A500-CE894EB62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37C47142-C171-44C2-85C4-290712B36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D0A43D6B-5270-4A32-AC42-681618D39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817A4A7E-9741-482E-ACEC-567B524F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275CE17D-BB8C-40CE-812B-FE338C81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B6FA42A1-8DB0-4BBD-91F7-7E34E9B19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123824</xdr:rowOff>
    </xdr:from>
    <xdr:to>
      <xdr:col>0</xdr:col>
      <xdr:colOff>323850</xdr:colOff>
      <xdr:row>36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F5391AB5-5D06-4A6D-9466-508B951F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532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447675</xdr:colOff>
      <xdr:row>30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00C3C5F2-E114-40D5-819B-21E0B7EC8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E571371-2AB1-4942-A21F-A97A3EEC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DB589FCA-ADD6-451D-A01E-93046982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72C468A-42B8-45CD-A13E-25EEDCE93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B8D80F33-0DAC-4279-8464-EEADA717F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8AE2AA97-BCB5-4A73-BD58-1A37CC81C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32C1B7A-AD66-41E4-9C34-D5860BD0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4BDC51A-200E-4174-BAC0-DAE29E3E4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39ECBBC5-2044-4A42-A0A4-CEFC5B304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DF2FF164-6FAB-4882-97BB-3985BF68F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1E8E477-2F58-42BF-A28D-9A362FA2C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83930318-D241-4F67-A6D6-C901C633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3FBF4F5-8531-44AF-BE08-5F232C9D7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304A96B-01F9-4711-923B-3ABAD84A4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30A4C3B-C75C-47CF-BD0D-1AE3CD3B2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9AF3B88A-186E-4D42-9E25-86317BCE8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1740564B-5CA7-4132-BA2E-A09E6A55E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F204F4EE-3319-4C98-9B3D-72F45AF8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944788E2-5954-45E9-AF94-57A94D6AA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623CAF6E-250F-4B55-B89F-7D580A0CB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49513B4-3D92-4ABF-9ED7-553E7B648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F75BEB40-1671-471F-9F58-6B090CFE7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DADB6375-93B0-491C-B04B-6915F443D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579865E-DE03-42E9-B701-2837F0067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6558E318-F135-4C6E-803D-1FE663E92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0A7847B3-C549-4A50-949D-CD14DE4C7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2245E85B-05A9-4DE7-A095-26A98DEC1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1979929D-A17A-4A85-8927-4EA366CEF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33B5D462-2C7B-49FE-BD34-BA7EAA1D0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2054A9B-6E2A-4CF8-BDA2-6EE20148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237BE9A3-9C7B-4530-ADAD-CDAC4290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6F408C75-9969-47DD-9B7A-B9C27962F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FACFE321-F775-4B07-9D24-134FFA63B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495B987F-CB33-408C-A332-9138720D5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D303A5E2-F4BE-4507-9943-66B0A47D5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E0A593AB-C805-4632-8A20-43F9B9DC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54ED6A7A-C941-415C-87EA-712142BE4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CBAF39D2-DA4A-4DBB-B1A5-2987AABA8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86640F1C-2321-4978-8E80-038A95F07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3C8DF57E-9E8E-41DF-9BAD-F38580493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FF5BA2C7-4676-45D3-B8C6-A3BF271F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82FB31E6-2694-4BAB-AD2B-FFAAF8137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678DAF0D-C698-416B-9DFB-62A4D4686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C14B7B44-8635-41FA-A474-C1777ECD1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930F18CB-8CD6-43CA-9FE0-7CB87C030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2D19C16A-DB2B-4A53-AE82-FCDB6218B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13C354C9-C7C6-41E9-A809-1DF919F63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933962CE-02E6-4A51-A235-846B0A4B4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C7279B05-C51A-48EE-B911-340D48EC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2374EB05-BB93-4125-8BFB-23D065760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1D8F268-15E0-4B2A-8BB8-08A4D75D6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1931A36-D526-48C4-8303-45B445A89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0AA108F-39FC-4846-8751-C2C53F764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CF37B93E-BF11-4CF4-8CF1-5F64CF0FF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D1E0168E-8D1F-48A3-98CB-A3C33F18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4E4E0BD3-CD0A-4B64-8575-2CEA0FCA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8495EB85-531F-4979-8E7C-116AC851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D952C2A3-4034-4EBF-BA3E-799B178C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EAB949BF-2BA8-4570-BBFC-01C5975E7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9156D70F-C0E3-4B0F-913B-26D2BDA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659CD054-852A-4BB6-9E1E-02CAE6D26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A4C746AC-C708-4100-AE5F-4AC4AC63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BFAADF3C-5AB4-45FD-8244-28E8275F0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F1EC1035-51AE-4B4C-84C7-62DC73A9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2836E6FB-7F5B-44D8-A81E-E3892475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78D3F9B4-014C-4DC3-B2B3-289E65E2E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B838DA4-7BCA-4F6A-9D49-9ECB65975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53BCDF3E-183B-4FAF-B115-5B00F07D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188323AD-5D47-4AD2-BE41-09AD5F1AE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2BEAC600-DB2A-4306-BAAF-63BF2DB34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E68210D3-C110-4D42-B59C-D8E136E03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F2E2BCE5-4ABC-4D22-9C9D-3F1A0972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810F5E67-F382-40C4-ACDF-D327FFA5F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3C5D8A0E-66EC-4A00-9F1F-4CC7CFE29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E0E2D3B0-3B5F-4BB4-B700-49CC4EB4D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DF319681-46AE-4EEB-B4A7-7A12253F4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AB363AC4-DFCD-4D7A-A5B2-AF4E5688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EDB60430-F5F6-4F58-A5F4-568AFB1CF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7D11B7AE-5C23-407F-ABD8-AE1A235DB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3082C0A1-588C-46B2-A1A0-2A3ADD8E3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F5DD65BD-69D3-41D6-A9EC-B3BEA24FA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F2A1EF77-31D8-4C56-BE23-7C5E488A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577E3042-47E3-47EB-9A2B-ACEA3CB81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0BA4E7B3-F0DB-4687-8764-93B4C562A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CABC779D-5E0B-402A-9775-4910F0E7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DC57C0E8-B2C9-47C4-8CAE-E84DEC4F8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292DCD7-1B34-4417-AA55-C1CEDDAC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6BE32687-E489-442A-9E6C-570A4CD5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2257AFD9-77E9-4E1B-A4BB-28A157325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0AB092D0-AA09-4481-98F1-23DF830BB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DF154A7A-AD5C-45AC-85F4-6611A39B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E4FAF079-C0B5-44C3-9926-44E8A957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FEB2D870-6265-414C-ACF8-D3F5D8A99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AC4475BC-FCDE-498F-902E-76312B3B7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6F7EEB4D-F046-4B67-AA46-8E4090FF8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3BED5BD6-AA1F-4800-860D-926FA512C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D4346EBC-251B-4347-83A1-13026C8A6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409575</xdr:colOff>
      <xdr:row>30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B5CDE234-BB21-4314-9357-65908C438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83B36156-5243-49A7-87DB-FC925FCD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497E0398-F699-4AD1-8416-90DD7404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CB815A46-2090-4CC0-B591-05F9FD769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07948460-AFD7-4807-BD90-4A65710D1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5503E02-568F-4044-B05C-A715540B4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BA32365B-3C72-42AE-A02C-BA796AE9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789E457C-57A0-488A-8D85-DAB28B35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387F955D-76A7-491C-9B78-AB1E95A5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F088A5E8-6964-41E1-ADE0-C60AE7443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DF319C8B-D284-4FB7-ABF1-0EB30840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5C2C13E-EB4B-425C-BAA6-ED46DCD8F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B91509F4-2A21-4F99-A2A6-30501C767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4C2330BF-00AE-4E0F-8D15-244CB7BE5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7010D9D4-8888-4DF4-B6D6-F14718645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9EF64321-7DF2-4636-8907-5A1B8F76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FE1633BD-0DD6-48F5-B69B-3668E863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ED548CFA-BC26-4346-A285-AC817317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D451B325-3059-430F-B120-1E46439A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8EA2F5A4-2FCD-4BCE-9AA2-9964D043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E7B6BC30-79AA-4622-92B7-8895AC30C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319C90BF-82C5-421E-9033-E8FDE46F3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E7E965E4-21FF-4B87-9593-7810C9B5A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E13985A8-C479-4F50-BEA4-577EBD90B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3431BF82-2ABD-4E0D-8322-F1F171D2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CD9CF093-EC71-475D-8FCD-A7FA05116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5E931BB5-4803-4BA0-9E67-FA2E9BEB0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CC20EA4F-F45D-415C-8FA3-A0D024CB3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580BB34F-37AC-4BD1-953C-997693E0E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5D2BA75B-E1DA-4FB9-B5DF-CA7CA1DA3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65C84DF-CB2C-471F-8BA6-3F4A8A250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9559AE43-DF1E-482C-8DD4-BB0751342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3E3D3F7B-9654-48A8-9475-02753E2C3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EBB870E-5482-4F16-A81A-394D8A6E4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DD01147-9F53-4FF9-A05E-0FD24BCF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575B4B0B-D26A-43DB-B737-0B126C16D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144E0409-F5E4-4A72-BBB2-55B341FE6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C7A39510-E8C6-44F9-9479-F5AFE62D2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1E06D04E-67B6-4ADA-B05D-86D06BDE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3E430665-CD9F-4F23-9B7C-077BC50F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61C4E21C-BA62-4D9D-9907-98FBCF40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0375D2F0-0DB2-4749-B4A5-D41016C75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169F46B-CBC7-4F7B-BD13-8F7F9F2D7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8014C473-ECD1-4246-91EA-EECC02B4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4F164DF3-34AB-4FEA-B31B-B0F8E2DDA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A93F74BB-E240-4D3A-83A3-79B4AD9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427FE8A-0AF6-4799-9932-28384355C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B5F9E32-BDDB-4281-AAB6-15B5FE249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FA3FF5D5-0F9F-4309-8A4D-1F453F9B4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5DF0CED6-CFEA-41A8-B1A1-9F700F03C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82EA8CDA-6E44-46DB-A19F-9DC427A5C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4D36F1AE-DF28-404B-90C5-E631D852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9AACF99E-206E-4CB6-BAF3-08210DC65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F2A2CA40-883D-478D-87E9-C537CC9A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657D7B80-5606-46F0-A91F-297E49EE0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739E11F1-EE2C-4487-A82D-B821C61D3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E36AAA3A-DB86-4A7A-B0C7-64FB9DAD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EDD859B4-7EE1-4C47-A0F0-6EF80020E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5B7117DC-BAF0-42AE-B530-9C3782C6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F148A433-7636-4865-BB75-D488729DC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F01DB477-3B59-4466-B6ED-758ACF589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BDB9154-9BDF-48B3-949E-72A92F94F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90378513-7971-4738-A823-4B0254DCC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077030DF-2029-4C43-B487-7515B4D13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B87C2410-11A7-410D-8B23-AD1198445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D779661A-D222-4ABB-88B3-864DBBC5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514CEF34-8955-4025-919D-F7DCA569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0B3DF4B0-F748-4F07-911E-EFA6DD3A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90D35619-3F9A-495C-92A4-722DB1AF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762445A9-AE66-4874-BC64-156CC29BC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8CE43300-EDEA-45B2-BA09-CD96A82F6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2B35CCB7-0185-410B-8B15-5DE1A4798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864D1981-3A71-4234-B63B-4DDDC7E8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210D2F5A-06AD-4068-851E-065A1394F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FD069061-4891-42ED-B9C1-3280F983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3146D8D2-6E23-4623-BAB5-236F8E914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32ADFDDC-863D-447C-953B-E40497100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8CADDA5A-F945-4816-84D7-6B97B16A6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28DE3FF-5F6E-45B8-90C1-266CD6BB3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9547266C-9618-4285-BC6C-CE2C7B602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226AE410-A546-4681-A7DF-8FE63EBC9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201775C5-A68B-4B36-802A-A293DC9E9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DB7495DB-6E2B-4A8A-8FE3-5D7618E9D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EBFF1910-964F-4A8E-8DD2-BB0EA839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7CD7D02-C43A-46B0-AAE6-F78EB23F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2BAF71E2-C5FF-4B26-AFA0-91834E85E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4DFF2795-78B1-42E9-B6E1-E0A3B9AB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AE05218B-B5E5-47C5-A9EF-F79C0BD51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1385D059-9B0F-4668-881B-ABA3A774F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54436A0B-6B11-4D92-B588-D4D234876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B2B76E92-74BD-4858-9BB4-0BCE2529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C0DF994E-9A5A-4AA8-8B5F-9FBB2DA2F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769C60C7-33B8-4082-ADA7-8AACD8A85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894A7DC1-DE8C-4EF8-9EEE-20B21C2B6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E335FA76-887E-4D2E-A354-75D9C7F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60CC6AA4-A372-4868-A87E-1FA970CE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864E739A-956C-4BA5-A806-1067FE04A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447675</xdr:colOff>
      <xdr:row>30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AEF012C0-FBFE-4111-939D-378D04DB2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6CEF5528-0CAC-4820-803A-712EA3289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9D14E21B-8984-458B-BE6E-E1400E3B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39E015D3-69D8-4F85-8E9E-3A1D219DE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835D0E4D-8AC9-45E8-A897-E7FC83711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17E39047-F33D-4C35-8CE0-D7F1B98C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4B24E936-C49B-4C54-8043-9BD907B6E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5AC9E7A1-E4B6-4A52-A021-9769A1C5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9BC1C905-2E06-4E32-8B4F-20B7E7F7D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5F66317-F850-4D95-A890-1A528722A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AD0C09DE-1090-4C85-8A68-FF0A07EF2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896A3062-7D58-4530-86A9-BE8E191F2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F98F05C7-E401-43FC-AD94-F67DA6CAB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C56F3E44-B80B-466A-B8AC-46813A458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38D0A080-A9BF-4605-A6E4-4D15B6079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AA4A066A-A90D-4F3A-B7DC-946F7712A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666A1F3-7E53-42CE-89A8-9E327370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53593286-EB76-4E4E-A4DB-CE8870B97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2B4BC6BD-8252-4DF2-A991-FA08991E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7789EEC9-C4DB-4C6B-92D6-1CCCCFF2E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9D5CDB05-A548-428B-9AC0-D849DDAE6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2733957-5740-4E9B-B637-3BD051410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2549A3ED-7CF1-4489-B985-3732B36C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3C61CE29-FA2C-4E86-86B5-EBF1F2B7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7F6F9BFA-8F3A-4F53-8E6D-4BAC82A42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DB2ABE2-E5D5-43D3-86C0-75245B6BC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D8C3B24D-6D82-4A73-BF85-E3616AEF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92FE3FC7-C393-4DD5-83DD-651E259FF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A2A2193E-6018-4630-96DB-278F0346F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06A2065A-5E13-4170-B1CD-6B8242308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1878883F-145E-4BCA-8891-489FDAB2C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F1EB4425-F185-4395-B842-E8E09DD36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10705124-541B-4231-96DD-B3B8BAD8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C0EC00E8-EA86-4A63-998D-101020A15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66D5896F-FE99-4E59-9F53-B698A6A79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BF4CC515-FF42-43E4-B6A5-83EDA2625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8A8B4DCE-A7A1-436D-9319-6D7599087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A6BA5105-52F7-4EB4-865E-C59DEB3B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5D8F0DE9-7876-4DE0-9BA1-FA41605D9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13E09AAC-47DA-4E16-B75E-233137A1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0BFBEB8F-E631-4567-8739-17A8DDDE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0DB3CEF0-0875-4AFC-94D1-6660171C9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4DE365B4-5D46-4D96-AE58-8892BA268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01C30EAF-700C-472B-ACD8-F3F46386F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887D800A-7A29-4120-9204-10F137B39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3BF08536-CD90-4500-8E9C-34AC7731C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A1E877E8-B462-42AF-8E36-D6D5CE4A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10AED90B-027D-41C1-80E3-4B0DA3198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EC3CE2C0-2664-4270-9599-09F13601D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CC3A3666-AF3E-4414-88A8-AE63548A6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0D13532F-43B5-4BCB-8C74-B1800E04B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8A4FB052-7DA9-486D-BF2F-0D66AF9C5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0F2C30E0-8591-4673-ADCC-6FCCEB4B3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4D90259-C53B-4914-8522-754C48263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B51B20F3-CA30-4155-BC07-22419CD04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09E007F1-6634-4A8D-BA33-9B6FC234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5D7A7173-6ED3-4DD1-A507-7B5D0B7AB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9CAA0ECC-1F7E-4274-B9A2-523FF5DB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185CC9B9-B38B-41BC-BE37-8794ABEA9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38A7676A-FB2E-49A8-ABAD-B782FD3C8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6CB92294-6F13-4849-AC49-468EFB39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8CADC77C-8505-4041-8450-7D52E028C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5FD4D783-307B-45E0-910E-62F9FCF4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08FBCB78-E0F2-481D-83D8-28A99B80F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838B92DF-E860-4985-B62D-43ACE7536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F6DACD26-871F-41D7-9394-A04482B6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E22EA1EC-F306-42AE-B3DA-2CBB9C8A7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B3A4969-2A81-4DBD-B634-E762043E2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E26463F7-249E-400A-87CF-191295469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34898E63-6D9C-4ECB-9D2D-015DD6640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B5693F75-000D-4846-A3E1-11AEC0382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675D2441-096D-4907-9B33-7F815570C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6833EB6C-B33D-4615-B17F-CC0B5FB4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B7CC8C20-AC2F-47B7-9B21-A0C6FC478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39EEA582-8203-4A5D-84C5-0AA43174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1F56DC6A-6AA8-4BE9-B498-F66E71411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F29AB2E2-9FCF-4DED-8863-99D1AA98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F097A472-0210-4A2E-A635-383BD4AC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460D7390-E91E-46ED-AAF0-2E4CA916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9083F6B2-BFCC-4214-B32C-AC4396BA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EC5DD1BC-DCBD-42FB-900E-5181E105C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AAE886CA-3F1C-421C-A503-9DB8333F8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6CD89755-7B7C-44AD-BD26-F0BBB7C54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4907740D-E5F4-44B4-A656-47E70BCA6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33035617-C5A0-4755-A182-C1085E09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194680BB-B560-4A97-A035-183AAA6A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475F14EC-F370-4B4B-9752-88FFC6DE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77F563EB-F766-4587-A836-6CA6229D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6197BEFE-74D3-4DA5-8DC1-AB21EC851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70DD1A25-6B45-46A4-AAE8-911193F1B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A0A9FA3F-8843-431E-B13E-F526986D0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53F56669-5F03-49B4-9571-9E2F46671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40D3FFA6-C623-455F-83E2-8F7F13F7B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4F05588A-8F9C-4AFC-BDD3-079B196D4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318EB228-B571-4B35-AA00-FA9060FFD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32D8EDF8-4E4F-4BC4-9BD1-EC20EB70A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3047147B-FAA5-4F92-95CD-547837796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409575</xdr:colOff>
      <xdr:row>30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45D1B2A3-2234-45AE-9280-D792F83D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91E02A8F-6A75-436B-A775-34198BA47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621F3645-725F-4D56-8F69-5EF5FB9F9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A3998AC6-C197-47AC-9102-06F33E403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FAF440C3-5A07-45A0-AB20-969417441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6D97114E-56A3-4D45-A88B-C7699637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5B319F48-F263-4D09-A86E-61ACA8DF6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CBF1B2C2-0CF3-467D-A813-07B12246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3E638BBB-6F7E-432B-9876-909E321EE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98AABFEF-365A-463F-82B0-86B6AE805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E1CE46B3-5645-4004-9235-03119BAB0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247FEE15-588A-4CC2-862D-878BA12EE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B984AEC2-FC08-4734-BC67-2397EDECC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4393B0DB-117F-43EC-9B2C-92A0E3B01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FA347D86-CD88-4482-B6E6-AC86AAA4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D7EE42B6-DFDF-4B79-9093-CE049A7FE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D93CA9C6-031E-41D3-8C86-FC5D18307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223FB65C-1A31-42F2-9E64-17105B00E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15357A15-45A3-4ECB-895A-D1CD6E84A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AF5D4261-F9B4-4C7D-B368-BBBA1CA0F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95A85024-645E-471F-B1D8-FA9CE9334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363C4D0A-DF5A-45E3-97B7-62E67621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4B7B5345-2681-40B9-B240-C93693C50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BAAD63ED-8337-48FF-8ED3-81080487E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3E895046-9E95-43DE-9C0F-C59C309CB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A011FC76-01B3-47FC-9F51-3DDB5C52A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B49E781B-64CA-447C-91F6-71B8DAA84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B024D7A1-E1B7-4BA1-BBCE-B688C87F3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5E9138BA-B52D-4EF0-8557-78CCFD430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62548BB-A2D0-4AAB-B210-085A7375A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35CC659E-E38B-459A-8A86-D0C76A2F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53C494A8-3F1C-4AAF-A88E-3C2D63166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9D89E04A-3E84-4384-8A63-DF2D02604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8D2FC32E-CF3E-4E0F-95E0-B0E57610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7C54D459-0E57-483C-8176-77104137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3FA3945B-2011-44EA-956B-A31888146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0F73E142-1BE0-4AA9-A253-5C3B5D923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48A245F7-1B1D-40A2-8DC1-2002C63D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EC293C02-CE50-4A7E-A156-382657FEB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E9DEE168-F065-4C7A-88F3-A9B21310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EFD6FCA6-77A0-4D18-A370-119E7676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4E96D66D-38BB-4094-A1EE-7EB49A371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266348EB-4ADB-4577-B516-BC8B976CF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E5E889F3-13A6-4D30-A9C1-82806DED1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BB452F85-ABE4-4451-9161-33836FD7E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F02EED29-B613-44A0-9261-85144C9C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B2005670-8015-453D-9458-BD71BF402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31B087A2-E32C-4D36-B4C8-C840EEB8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B0A9CD35-5D2E-4284-BA00-CE70F7CFC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D7B59BB7-89BA-49DF-A39D-A9E30003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A3BD4824-6E06-485D-B912-86226B200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FCDA6FFB-89C0-4C16-B522-616A8C33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B5A1102D-B709-41BC-91A5-274A09DC8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AA914945-DC44-4DA4-98B1-188D29B59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853AD7B9-2ECC-485F-8676-7BDF72E53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24BAE172-80B7-4BC9-A911-A336AEA38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6B6838ED-C1FB-4D29-ABD6-5C93154EE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832201A7-0DC5-4691-BF7C-6BDDB6E40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4653F911-A5D1-4A68-A9CC-20124A4C5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9872EEF0-6C79-4DC4-9066-FE8B5692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EBDD7C17-B480-4C3B-9D0B-E0E5EEB48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13F5F0C3-5AFC-491E-B781-8240731F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9927B2A8-E0AE-4DCF-8F4A-C58F2BAE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CFF618FD-9D08-4824-822E-A7DD8645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A6F867A1-0CA4-4ED0-9A77-A3E9B645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80A9748E-4CD3-45C5-9398-0C9ED408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9E7406D7-7B94-4B23-B3E3-41985CD56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971984AB-56AE-44BA-AA04-17416ACA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F4308C3A-F1BB-466E-94BF-624235C12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70359A39-7FB3-41A7-B2E1-C075357F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F6264D17-7F17-4763-967C-305E00B0F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83610645-6719-4621-92C7-C252958EC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94A7EF05-0BF8-4481-9645-1B6FBFA00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669BEFF4-986E-4899-8FCD-CB7F5B91F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F3A74DE9-4210-45AA-A1D4-EEFCA1903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DCB7BD54-CBD4-4219-8413-C191CC860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C1D5CAB8-2889-4549-8B20-33F8B9E4F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96A7198-B670-4E67-A5C2-6D031BB66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BEF507F0-7F34-4BCB-9D59-A8C03A1D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D3E70A36-3159-4DC1-B1D5-605410F6C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01415A2A-D723-4734-96A7-F56F7C435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C3425684-A4A1-4BF6-904F-D443DA8D7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8953BAA0-A545-43A2-97B6-7D7AD45F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C693C4F9-A810-4753-81AC-0AC2AF78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507EC193-8DAD-442A-9D42-BCC29CF0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D710A53A-9FCA-4A13-8CB8-D8B041929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46E1074B-6148-4BC6-B180-6EBC1099B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5F439FF7-0F1B-4755-ACCA-9CFDDAB9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F6D00F34-E927-4171-9921-A2987B729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632FBE50-9FF2-4247-AAAB-B9DE3D10A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A0D2A35A-1B63-41DB-A494-EA4416FBE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3A21E50A-5F13-428C-9C67-7DB25AE0C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4891EA82-FAD9-4800-925E-2CCC6902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FEDCE2B2-BD44-4AD2-AAF1-3F055D7B7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9742E49E-D562-4663-A8D9-E564413BB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9DCBEC97-B2D7-41EE-A56C-8A59B8BE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FA8B915E-D950-4A08-AAEB-1C2F27EA4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447675</xdr:colOff>
      <xdr:row>30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A4A54583-256D-4EA2-8E88-3379A3B3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E8783BB-9F84-4813-BE32-927FB76D2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0AA01049-8D4A-49EF-9EE4-FD46E090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8EB0986-A70C-48AA-91C7-D36C87D3D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4BAC96F9-23D2-4D54-95FC-48CB39EB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4EA19C1E-AAC2-4AD9-9743-60FFE65B1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6A760956-5DAA-462B-AA42-694D6693C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9E07C128-40E0-4AE3-A277-2235A9968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1FDEFBBC-8D99-4D93-980D-9357AA210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17D1761C-CF4C-4507-B267-B6F8D07FD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A82B3E63-FD68-49C5-A687-0CDFDFA5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33F01AB4-BF9D-4BBA-BBF7-40D6EEBE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8C694A8A-184E-4BDF-9E19-1D27FEDB5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3FCBDBF2-A956-40E9-95FE-75339E1AD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6B76D088-72AD-4CA5-8C6A-9FD58B31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91F6E045-0C73-41E2-B105-4A46FAF5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822BF0C2-D420-4677-A588-564B098C8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A2F3CBA8-21C4-4699-B663-FFEB0252C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F334046C-C2BC-4EE3-A450-5939CBCD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55F655A6-FA15-4182-9F49-F8641646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95CBAF55-B486-4896-807A-62834FC8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8BE897BC-789D-4BB6-AE25-5F195D1E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C7D78F05-CAB0-4A2B-9D47-EEE56F81F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7BCB5C71-DA81-4414-8436-AED86743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C408609F-FE38-41E9-8919-EAF1A99CD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07C1A648-53FD-4452-BA3D-4CF80A502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406404BD-6830-4B4F-B055-8C30F93CA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A8976810-491D-41AF-B5ED-87B1623CA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8B3E8D2D-FEAD-4CF3-92C4-DB04DBD10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F9C1CB10-E473-48BB-A39A-8E7AB5D14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4BF764A2-AC7D-4691-A5C1-9390869ED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B2ACD1CD-2879-46A8-AF6B-390663744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5CA04C0B-D4DF-490E-9521-AB3CE11B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A693DF1F-27A5-433E-906B-8F6211885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1A0D8FDA-9BD6-479F-A6DC-BB654E358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ECD51C52-798F-4FBD-844A-E39D434B0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3E8366D-1871-4407-985B-8F1B882C6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02C2C659-6584-4CC9-B06E-3B65C5BB3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EE109A56-DA15-43E9-852A-4A7E316F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073D246B-0762-42A3-9A7B-99DFEC190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A64C2EFC-2360-4C00-834A-36908DCAD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E6DD8F12-7A0D-4492-B6E4-BB73E560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09D7BE4E-ED0C-4A03-82CC-086FBE5FE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64013E02-7A5F-40FB-85EA-00FC1A1F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98410A00-A5AA-4217-90E2-24E78B824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8D0FC5A6-A356-44AD-9D93-C98941BE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54CFB865-37AA-4038-A2FF-E0869F90E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035E4D05-99FE-4876-942F-4938D37EA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E085BBF7-05B6-451B-B984-E780A5423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68E88B8E-D2F0-4E36-915A-C78663535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D0ED5F90-A751-4969-85BD-E2418D57E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59B96137-3D55-49EF-9217-A34CB8626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677B19B9-283A-4F30-A9E4-9DD0B821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0ED8B1A2-8D41-4E2A-BE5A-CEC219BF7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E9AF69B6-3A8E-44F1-BF5A-72EFF65D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6A06D96-F146-4FAC-8454-D2D2D8A5C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49274D09-4D6D-4690-A365-B05A1BE5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7FEBC5AF-EE05-440F-9A79-6367586EC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05AEB210-7A8A-4A9E-93FF-F806ADD3D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2CABD2B2-80E5-44EA-93D3-5EE57B027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C7C11F67-02C9-47F9-BF4C-68B35999F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F380F582-A6D1-4825-8512-A50884FF6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ECEE4770-D24E-494F-8645-5E1EA202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4ADA07F9-C42E-423A-AFB9-F0F47759A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2996E5BD-FDDD-4A39-8D19-3B0B5F9C4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CCAF8890-079F-4D9A-BDD5-1A423DB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7CDB063F-6FA0-4546-9750-91D5FB948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C015AE05-BA4F-44D2-9AD1-23BBCF4C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EF3FB237-CD25-4F7B-A4E5-995A55828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E887BB3A-3AB5-4EEC-A76E-C6872D940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E1E87E1D-5EE9-4AE6-972D-A9E5BDDE6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929DBF32-B812-4E28-A02A-EF6501D7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03DAD2B4-D2CE-4E76-86CB-8A2BF26D2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25083EC6-7D3E-4821-90E0-D8E8F932C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26D7B61B-145A-4FDB-91D0-B44ADF772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7149634-8368-4454-A853-C3EA4DA5D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D7DA864E-F228-44D7-8B83-32EAB15F7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6B908370-8D44-49AE-A653-6FE7B8BBE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12D9A1AD-FE25-4EE3-81FC-2E37EA37C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CCEC540B-D004-418C-8791-98A38409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98B9B49A-70DC-4741-BE35-8FF66147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37B356BC-E143-48BD-A1FA-1328C4731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F47C34A4-92B8-49A5-A460-F07ADF52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A60F7DDF-EB4B-43DA-90B4-2E33EC7A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E9EBCC47-4702-4B2C-BD71-0FCE2AEF4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F0C9871E-EC30-4BBB-8DA2-11752EFC0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271545EC-5B11-42A1-8582-B5F72B2B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324DC870-2269-4414-95BC-E80D247CD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40AFACD1-3860-4D52-8BBE-61CC17BC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5BC1836F-AC2D-4485-A8DB-CFA5D4C85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EA9852B7-D13A-45F3-B5FF-1CEAF2A3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C8413E6D-7215-40F7-8D80-A537EE575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FEAA2AAF-5251-4916-89D2-DFE3459AC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6E88FA6D-7AF4-4DED-811D-133A2BBD2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EB1F5296-01FA-4242-A976-144E93391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9E529204-5D55-414D-A3B4-C925AACE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579D26AF-8431-4ACB-BD61-719481436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409575</xdr:colOff>
      <xdr:row>30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89082C3C-9DE0-4126-B07D-6A22EE277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0C03FE13-3021-4DB8-BAAF-530AF77C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80A4FD54-0F27-45FF-AA3E-EAF74EF9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FC0856AF-C635-4FC0-B939-A4E399B3D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AEFF9CB8-09BA-4050-A398-2A6287DE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53A62D49-F00C-4D91-B207-147AF1AD5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9884FA36-BADE-4046-BA37-8522FF957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707246ED-0588-4313-BF09-2656D1554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7C854759-2084-4F27-B291-B6B2149B0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BA236099-1C68-4918-972F-6334B5DFE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CFC5E7B8-A7CD-44D6-B276-A4AC223EA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D4A7782F-AFDA-4080-A7DD-6674D6E51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399DEA66-F8FD-4F11-A8D7-1BDDD405A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10C344D3-9FB8-425F-9FC8-54FF51232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B784AE9D-E778-418D-A00F-8C69EC158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581CCC82-5760-47CC-9418-4334317C3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B11B0CD6-99F9-4B4F-A3B7-4688EC0B8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67485D7D-60BC-4265-8AB3-F76AC643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4CDD5E32-A6C2-4F39-9A6F-4D5AFDF25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EA339040-E25F-447A-BCD8-61A9FCD28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4DD1E0D8-C213-4BD2-9709-C30742B52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0475585A-33C6-442F-87F1-0216F1FA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74F2B57E-61BF-41E0-9B99-83C34F81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60A99126-CEA1-4AA4-81B1-B3F459438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0E15F5CC-5961-4E59-9023-18FDB09B4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8FDA066C-D54C-496A-A5F2-121536136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3E846E73-E7E9-4120-B2E1-5DB0703E7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4B0625E4-E272-4DAB-9CA9-CF9016E7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66B5538D-31A4-47C8-988F-22BDD900E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3E3360B5-158D-44FD-B3E5-B84DFE56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295EC85D-D46B-4216-8239-9C1D09D37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6B4C6337-F6C2-42BF-820F-76CF2DB8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576D7F1-B7B9-45F3-A5E3-1445AAC76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5CCB6FAA-4F7D-4E00-B316-763E2D638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321BFE55-2484-469E-A635-D3FE713A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FC41D4DE-CDE7-47CA-8EAB-9B245A57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4403D8D4-4B20-4668-851B-A699EB2F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5A9D239B-080D-4983-9EE6-91A0D4091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84F96CEC-E506-49EE-8FC4-DC3E020C2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96B1B278-2FE2-48BF-B5D9-6616994C2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A2C36A43-7948-4C0D-AB07-6177253C8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57E21C9B-8035-404D-BEEA-92C6F36EF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A7DB0EE1-B1DF-4A5F-8924-B3C6E3AB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BD4B1112-B8B7-43E1-B6B9-66D2393B8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2CD06900-3CC6-47E9-BB98-10C35492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D8BAF47F-05D0-44EB-843C-24A6CCBA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BACB248A-4791-4BFD-B9C4-A05E7C116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89C9DBA-FE30-4BD0-844A-801C9FAEE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8420BB3E-9D4A-4544-AFE0-D56AC0E90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FE3962A9-129E-4E11-9014-0CFB74EA7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860AC50E-4669-4F2B-92D9-27A75D22E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772CFF45-AFCA-464E-9AB6-6D313EBC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8AB020D3-1C87-4BC9-B785-72BFD7CA6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F46F90D2-71E3-4F57-8F92-C1334C015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BBDB7B0E-1BE3-468E-A5C6-76F56E8FC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70FFD304-4BD5-4510-8490-79604068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33F5F2EB-7090-43E8-A50F-33BA9C1D9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4E807813-C0A8-4FE8-A23C-BD6251A7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9C0C91D3-C9EA-4DF8-A3D5-F9E2456F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5A8CF6B1-928F-4CF3-80DD-E079BAA28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11079FD4-D9B0-44F9-B503-8E4B2DAB8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070DA725-3618-4FC0-A177-E7175280A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54CA230F-3C32-4EE4-9C1F-E9654909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E6E43A3A-3638-4F07-91F0-1C3F2433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4D273B9C-0799-4AAA-8205-715F20E61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B342F50A-FB5C-497A-A608-C1E06225A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90C2C5E4-F291-4807-8109-D56044BC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A6DC8D69-7289-45A9-ACFC-6F02CCDB3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FEE44BA8-8EAF-4A4A-9F34-49CD8E66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6F287E60-ABF3-4EDA-ACBF-DEF538D05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31EBC006-1B1C-4A75-B791-1D2D7A03B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23004C1C-3FA1-4A2B-B87C-5C7FC9041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7EF77F43-95EF-4329-8327-C4B8C906E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4D29FA06-6E63-49DD-A0A2-8A85A53C4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BBB8A2CA-870F-4862-83E5-775289A03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D6DAE53A-922E-4434-8F8B-AE6EBFBF0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3BEBC9EB-A0FA-423A-A89F-F1E989EE7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C0765C6D-6938-49AB-B388-22E411FD0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88A73A41-7548-4DCF-A25F-4D43FBCCC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AB453678-9081-444C-9E5C-625DFD9B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136F4060-8D76-425D-A244-03DBD813F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288D6889-F0BB-4A3D-822B-4E3FCA89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2802DDF2-B63C-4D1C-8D72-0775F5BF8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2E713AFC-1844-4579-AC4E-431255B5D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CE8192FE-76EE-47A6-8D9F-B032C6A0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07DC688A-4529-40B3-ABA3-CB9F5F68A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13D09CF5-B6F5-40ED-AE90-C357E94A9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019590E5-4D22-4A15-B3B4-B71A3B11C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9EC564C-9297-435C-A296-ECE1298F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E40BF3F2-5296-42EB-AAF8-6AA8A9DA6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DC90F3FC-3187-4F9F-935B-B41589966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085DE49E-F34F-4EE0-B9B5-471B57FB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6B106B11-40B6-4F39-93CE-E32EF35B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A4814011-F297-4624-9C13-29FE0A83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95411C50-B2E7-4C1A-B8F3-6B9F99FED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2BB7D904-EBF4-4407-9EFB-0E731E8E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7AAB7F37-838F-4805-942F-93BC4292F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152400</xdr:rowOff>
    </xdr:from>
    <xdr:to>
      <xdr:col>1</xdr:col>
      <xdr:colOff>447675</xdr:colOff>
      <xdr:row>30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C9235571-93C6-4B74-B8D1-62C6158B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ED82DD11-C00E-4B93-B1A4-1851F5F8D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21EC5AF0-8CBC-4C7A-A962-A122CFBD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3C4CFE57-A394-4681-970F-EC9095870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DC7EBFC4-0936-4D7D-B123-AB5911A7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A1FA1489-EA1D-4AF9-A45A-D2B0B921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66E89022-027F-4E16-AF07-1023D2A2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B032F4B1-D71B-4E43-A485-C07883D2C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A7E65F32-2FB3-47CC-9ECC-466B3E365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38341361-6538-43F7-9E17-057AA8F96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67A3595C-EE94-483C-BCF6-57D974619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504E0973-34F6-4246-B8F4-85AD85414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04D20900-A097-4ED6-B790-D62514129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8F04B246-88EB-4D23-80B2-34393574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61738BE1-AB9A-49D8-A007-A5D9BFEB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5F658FC3-2FDA-4272-9F43-0D40FE2D1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A021E907-608F-4805-B5DE-329C1D37B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8096989C-59DE-42B5-828F-AF0BF1EE2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4895F1C8-9D36-4C80-B639-D00350274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1960B90A-8B47-4AED-9EEE-162B2E196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86E1A839-8158-4A01-9255-C95B61015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4E28F7A9-8298-4231-93F0-516AB5204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FBB5B47B-5BDD-4BE9-8361-1A9CC7934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D9C584C7-22F6-432E-887D-28129120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D76C728A-80C2-4E1C-A854-211A3A07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3FBE8A6D-0D1E-4FAC-9B62-A2891037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FA287C32-EE47-4067-9DF5-813B764D3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8D55D370-A886-4C46-85BA-392598E7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C5E0EF7-DDC3-40F5-8DE1-042804BF6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9A70F7B2-487D-4074-9206-1AECC43F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F457CB9B-ECA5-4FB8-8DA1-BF35447BE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67A84E89-5D41-482A-B40F-A1E21AE4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9442BEE-2253-4EF4-9BB0-ECB9685D2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763C194F-CCDC-4B72-A635-49A6EAA3F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26AEB625-46E2-4F89-8623-6C500E62C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B54C9D03-86E3-46B8-8937-9D53E4B3C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F18D7763-EE1A-460B-82B0-037AC6C06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72AE22BA-32E1-494C-AF7E-227BDB0D5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31E3ED81-7620-4920-A770-4D6387D99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FFB1616B-313C-4C37-ACC3-61E401925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F524359C-BAB1-4755-BC95-45E047FAE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7A69996E-5853-4E8C-A3D7-4696CF629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6C51354F-7BA1-47BB-BD56-88279A80E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FACF8CD5-8917-4565-A4A6-24BA0D3C5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8602B8BE-8557-4B98-AEDE-F7EE9CF6C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4BFFE4BA-86F6-4118-B71F-C8527B555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92458006-EDD2-42E5-9C46-3606316DD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B2E4D8FD-DB10-446B-902E-3DF66372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0BDC6113-328E-4D43-9100-A8E307389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3995DAB2-6F4B-4737-AF08-F453E40FE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74F1E7F5-AAA7-4C5B-A75F-C34A9D5E9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B8110A12-1ED4-4DEE-9B4B-6B6C509D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C46F2ACF-8266-4121-A5E4-1E0CE7AFB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D83755F2-BABF-457C-BEAA-BDA594C9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798F5533-7D27-4DC7-B426-EC210F007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B03B16A4-10AD-4C1C-82AF-8ABAD1F2E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7BFB9B90-D212-4718-9BE1-B3121AADD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3DF1636D-D34B-424B-BBD3-DE4FFC8FC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A020ABBB-56C9-4E16-A078-2D38BD1D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6456EDA9-5729-40D8-9BAC-EB34C8D5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51C37673-B4D2-431D-B75E-2AD5D73D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E007F30B-6810-49D9-B80C-291519C7D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776960BD-7CB8-4F4D-A907-5B5FA30E9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25707F40-AF38-473A-8CC0-D8E74405E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29ACC990-F37F-43AA-ACFF-9F911BFAA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0AC946FD-AB16-4C56-A5E8-C38CAEBCA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FEFE63B2-C550-4950-A409-ACB3441F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9D9AC307-DF7E-405D-B5A0-063B641AA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F8A16DD5-8F95-470E-A164-396969DF7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BB377FF5-44CA-41D0-A8FB-52759658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7AD0C7E6-D458-4B59-B9A2-28FE3743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FB034066-1199-47C5-A238-CD2A4FB3D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88296E4D-1C22-4959-940F-9E32894CA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F54DD9C6-11FA-4B06-83A8-FBB9E7F21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9D43D7BC-ED5A-4E17-AD9C-FDA8D4A74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10520BF4-0422-4FFE-8B96-77A4BAD1E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B7DDED8A-9152-40DC-B4D4-37E681283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E9AFD07A-336D-4FA3-9953-BA5DEE1D5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4ABA7029-CAB7-4912-ABD6-6BE956279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96A4C762-D01F-4C56-9E44-F7B1882C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3E2D3B2A-681A-40AE-88C4-B23D76C22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33DBC941-D823-4E97-84A8-680A39390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22571D1D-9FC8-4C43-82FC-32EB6967E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347B3799-5366-4C4D-B4A2-F3E0F94C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F992CB41-632D-44C1-96F3-FB867B40B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2DDAA6E7-4A0C-40ED-A600-DFC1074EB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A81331C9-C115-4B1A-920B-C62A524D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586AC6EB-A5FB-4ECB-8FC9-FA4B24935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E93B69DE-40DE-4CA4-9E6D-35C6263AE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1BD84054-B01F-44C3-934A-52CC1341E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474325CB-02DB-4046-8620-415829FEB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4C815DA2-3B93-48E3-8E99-459DC1F8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8E6FB0B4-487F-4BC0-AC71-1E6D5BF10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4AD8610F-A3B3-4112-BBC9-0FA944840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F39B1D19-D0CD-4758-9844-0BBC019E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BD7B4B8B-A77F-4BE6-BC95-1D19B8656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409575</xdr:colOff>
      <xdr:row>27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3AA93E2B-5529-4AB3-95AE-2FE34B720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171450</xdr:rowOff>
    </xdr:from>
    <xdr:to>
      <xdr:col>1</xdr:col>
      <xdr:colOff>409575</xdr:colOff>
      <xdr:row>30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6B011BEB-335E-4F22-8F26-5BC0A0AD2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96936997-3722-4001-A46F-95F805E99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A7FC93EE-0513-4808-8A9E-0F080A9B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D3F560F5-4D4E-44B9-A379-088034D3E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F6F2934E-FBB2-44D1-A999-F40E506EE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E3971C92-5A17-4629-ADB2-3CCF7389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409575</xdr:colOff>
      <xdr:row>30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999C8163-29C6-4DE3-A8A1-60F91D5EB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CD6B66AB-56B6-4567-A7C9-A21E1B9DA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6E04DAFE-0F84-4FBF-886F-D0A1451F2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F2E0CDE2-4EB6-4543-AEAD-4B10E668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FDE60436-F095-48DD-9121-ED90A8CAC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D67E0CF3-2798-4735-8BA3-DFC7A55B7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D5FE627D-5124-4496-A3E0-40BA9B5AC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B3C60A97-6E31-4040-A103-4DE843C3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2392D5F6-386A-4DEC-9BE1-2154748F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98214243-E449-4332-A3A1-E10B5E671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77B7CDE8-931F-45A5-86F1-ADFD20F86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411F660C-9204-4E12-B574-5E587648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E4203AE1-5511-4E8B-877A-29384B523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845E3B98-8AC8-4543-8798-121723BD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E6C44AB1-5BCD-48E3-A33C-DE39354DC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9C6BDA5E-0DF3-4AA2-A213-E7A132F5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69FADAB3-3390-4012-9E74-BB7DAC746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B1F6CE39-5EFC-4143-B137-0055285C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A27969EC-223C-4942-9719-8408FD2A5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88ED6F18-DBB0-4AC1-B826-51B1B961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D3219AB8-0C65-4D3F-A3CA-D1913FE05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462154C4-3659-41B1-8ADE-27BB8824A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17D3FDBE-6FA9-46FC-9E6C-A511BA614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3876B2CA-4FA0-4391-92C7-CF37BBB0D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F2AA9EB6-50FD-4B6F-ACAE-BE17F7E6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6EAC587F-FA63-49F0-BD0F-2FE1790A8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A8562D95-8102-4D9F-9BFC-61F15CF58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AB78831F-F01B-4F0F-AF39-1E6E33F9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E5E185F9-BA35-49B3-83EC-8683C92F1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AD75A225-471C-4E70-BCDF-046AF471F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8FDABD90-B10E-480D-B44B-EF10C4695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F6363741-5802-4658-966B-B3C2AD0C2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C757051E-B44C-4D0D-96CA-81A8B71E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501D6D1B-39B9-4AA1-9BF5-EE8F8B56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41B69B89-7AEB-462E-9E65-EB7ABED6C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54767484-4825-431D-940E-D184B0E2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CCE3AC3C-B061-430A-8540-1D3155A7A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D527DF85-A394-469D-A239-D2FAE7D6F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A4F18ED9-00BE-4982-867D-ACE625D92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F5CAEFA6-0C4F-4D96-997B-FF9B79A1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71B29F5B-9CFA-4FA4-AEDF-309A1735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89077690-D88E-4AFA-8677-B5A762672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74D0CB3F-6A60-4F06-8080-D2159C385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C6BFEAD5-BDEA-4361-97C4-C4E36B65E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29BC27A6-0AA1-4A91-9914-171E07F43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A56F569D-0788-494F-A687-0EF42AB4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9E5A64D3-0A42-473F-B9AD-48FDFA6A8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3DBA52E4-A22E-43E3-AD1F-743368C83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9FA5FA7D-9EE2-48F6-811F-DA3F9E6F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CE0527EA-31F1-4BEC-A1C2-4BF4A3AFD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A0461F2F-199C-4E05-B59D-BB8E16B6A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E071A3D5-AF69-46E2-958D-872787283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3F4871B3-AD81-4010-9A38-90877581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F472-9FA7-4289-BD54-BB2E9C262094}">
  <dimension ref="A1:P60"/>
  <sheetViews>
    <sheetView showGridLines="0" tabSelected="1" workbookViewId="0">
      <selection activeCell="P18" sqref="P18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2022</v>
      </c>
      <c r="C3" s="8"/>
      <c r="D3" s="9">
        <v>2023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350.40800000000002</v>
      </c>
      <c r="C6" s="26">
        <v>350.34500000000003</v>
      </c>
      <c r="D6" s="25">
        <v>238.41300000000001</v>
      </c>
      <c r="E6" s="26">
        <v>238.11199999999999</v>
      </c>
      <c r="F6" s="25">
        <v>246.661</v>
      </c>
      <c r="G6" s="26">
        <v>246.62299999999999</v>
      </c>
      <c r="H6" s="25">
        <v>247.172</v>
      </c>
      <c r="I6" s="26">
        <v>247.04300000000001</v>
      </c>
      <c r="J6" s="25">
        <f t="shared" ref="J6:K18" si="0">+((H6*100/F6)-100)</f>
        <v>0.20716692140224779</v>
      </c>
      <c r="K6" s="26">
        <f t="shared" si="0"/>
        <v>0.1703004180469776</v>
      </c>
      <c r="L6" s="25">
        <f t="shared" ref="L6:M18" si="1">+((H6*100/B6)-100)</f>
        <v>-29.46165612657245</v>
      </c>
      <c r="M6" s="27">
        <f t="shared" si="1"/>
        <v>-29.485792575889491</v>
      </c>
      <c r="N6" s="28"/>
      <c r="O6" s="29"/>
      <c r="P6" s="29"/>
    </row>
    <row r="7" spans="1:16" s="30" customFormat="1" x14ac:dyDescent="0.25">
      <c r="A7" s="31" t="s">
        <v>12</v>
      </c>
      <c r="B7" s="32">
        <v>350.09399999999999</v>
      </c>
      <c r="C7" s="33">
        <v>350.07</v>
      </c>
      <c r="D7" s="34">
        <v>262.01799999999997</v>
      </c>
      <c r="E7" s="35">
        <v>262.01799999999997</v>
      </c>
      <c r="F7" s="34">
        <v>224.119</v>
      </c>
      <c r="G7" s="35">
        <v>224.101</v>
      </c>
      <c r="H7" s="34">
        <v>234.39599999999999</v>
      </c>
      <c r="I7" s="35">
        <v>234.39599999999999</v>
      </c>
      <c r="J7" s="32">
        <f>+((H7*100/F7)-100)</f>
        <v>4.5855103761840752</v>
      </c>
      <c r="K7" s="33">
        <f>+((I7*100/G7)-100)</f>
        <v>4.593910781299499</v>
      </c>
      <c r="L7" s="32">
        <f>+((H7*100/B7)-100)</f>
        <v>-33.047695761709718</v>
      </c>
      <c r="M7" s="36">
        <f>+((I7*100/C7)-100)</f>
        <v>-33.043105664581375</v>
      </c>
      <c r="N7" s="28"/>
      <c r="O7" s="29"/>
      <c r="P7" s="29"/>
    </row>
    <row r="8" spans="1:16" x14ac:dyDescent="0.25">
      <c r="A8" s="37" t="s">
        <v>13</v>
      </c>
      <c r="B8" s="32">
        <v>333.14699999999999</v>
      </c>
      <c r="C8" s="33">
        <v>333.11200000000002</v>
      </c>
      <c r="D8" s="34">
        <v>246.05</v>
      </c>
      <c r="E8" s="35">
        <v>245.93600000000001</v>
      </c>
      <c r="F8" s="34">
        <v>231.94900000000001</v>
      </c>
      <c r="G8" s="35">
        <v>231.88800000000001</v>
      </c>
      <c r="H8" s="34">
        <v>240.77099999999999</v>
      </c>
      <c r="I8" s="35">
        <v>240.49700000000001</v>
      </c>
      <c r="J8" s="32">
        <f t="shared" si="0"/>
        <v>3.8034223040409643</v>
      </c>
      <c r="K8" s="33">
        <f t="shared" si="0"/>
        <v>3.7125681363416874</v>
      </c>
      <c r="L8" s="32">
        <f t="shared" si="1"/>
        <v>-27.728300119766956</v>
      </c>
      <c r="M8" s="36">
        <f t="shared" si="1"/>
        <v>-27.802961166214374</v>
      </c>
    </row>
    <row r="9" spans="1:16" x14ac:dyDescent="0.25">
      <c r="A9" s="38" t="s">
        <v>14</v>
      </c>
      <c r="B9" s="32">
        <v>375.30599999999998</v>
      </c>
      <c r="C9" s="33">
        <v>375.25200000000001</v>
      </c>
      <c r="D9" s="34">
        <v>246.154</v>
      </c>
      <c r="E9" s="35">
        <v>245.87100000000001</v>
      </c>
      <c r="F9" s="34">
        <v>251.91499999999999</v>
      </c>
      <c r="G9" s="35">
        <v>251.90100000000001</v>
      </c>
      <c r="H9" s="34">
        <v>257.49299999999999</v>
      </c>
      <c r="I9" s="35">
        <v>257.40499999999997</v>
      </c>
      <c r="J9" s="39">
        <f t="shared" si="0"/>
        <v>2.2142389297977445</v>
      </c>
      <c r="K9" s="40">
        <f t="shared" si="0"/>
        <v>2.1849853712370901</v>
      </c>
      <c r="L9" s="39">
        <f t="shared" si="1"/>
        <v>-31.391184793208737</v>
      </c>
      <c r="M9" s="41">
        <f t="shared" si="1"/>
        <v>-31.404762666155023</v>
      </c>
    </row>
    <row r="10" spans="1:16" x14ac:dyDescent="0.25">
      <c r="A10" s="38" t="s">
        <v>15</v>
      </c>
      <c r="B10" s="32">
        <v>362.72899999999998</v>
      </c>
      <c r="C10" s="33">
        <v>362.315</v>
      </c>
      <c r="D10" s="34">
        <v>210.88900000000001</v>
      </c>
      <c r="E10" s="35">
        <v>210.322</v>
      </c>
      <c r="F10" s="34">
        <v>214.107</v>
      </c>
      <c r="G10" s="35">
        <v>213.851</v>
      </c>
      <c r="H10" s="34">
        <v>196.876</v>
      </c>
      <c r="I10" s="35">
        <v>196.53399999999999</v>
      </c>
      <c r="J10" s="39">
        <f>+((H10*100/F10)-100)</f>
        <v>-8.0478452362603576</v>
      </c>
      <c r="K10" s="40">
        <f t="shared" si="0"/>
        <v>-8.0976941889446437</v>
      </c>
      <c r="L10" s="39">
        <f>+((H10*100/B10)-100)</f>
        <v>-45.723666980031915</v>
      </c>
      <c r="M10" s="41">
        <f>+((I10*100/C10)-100)</f>
        <v>-45.756041014034757</v>
      </c>
    </row>
    <row r="11" spans="1:16" x14ac:dyDescent="0.25">
      <c r="A11" s="38" t="s">
        <v>16</v>
      </c>
      <c r="B11" s="32">
        <v>311.43299999999999</v>
      </c>
      <c r="C11" s="33">
        <v>311.20400000000001</v>
      </c>
      <c r="D11" s="32">
        <v>208.03100000000001</v>
      </c>
      <c r="E11" s="33">
        <v>207.64099999999999</v>
      </c>
      <c r="F11" s="32">
        <v>218.96299999999999</v>
      </c>
      <c r="G11" s="33">
        <v>218.86500000000001</v>
      </c>
      <c r="H11" s="32">
        <v>200.191</v>
      </c>
      <c r="I11" s="33">
        <v>199.93899999999999</v>
      </c>
      <c r="J11" s="39">
        <f t="shared" si="0"/>
        <v>-8.5731379274124038</v>
      </c>
      <c r="K11" s="40">
        <f t="shared" si="0"/>
        <v>-8.6473396842802828</v>
      </c>
      <c r="L11" s="39">
        <f t="shared" si="1"/>
        <v>-35.719400320454156</v>
      </c>
      <c r="M11" s="41">
        <f t="shared" si="1"/>
        <v>-35.753075153275674</v>
      </c>
    </row>
    <row r="12" spans="1:16" s="30" customFormat="1" x14ac:dyDescent="0.25">
      <c r="A12" s="42" t="s">
        <v>17</v>
      </c>
      <c r="B12" s="43" t="s">
        <v>18</v>
      </c>
      <c r="C12" s="44" t="s">
        <v>18</v>
      </c>
      <c r="D12" s="43" t="s">
        <v>19</v>
      </c>
      <c r="E12" s="44" t="s">
        <v>19</v>
      </c>
      <c r="F12" s="43" t="s">
        <v>18</v>
      </c>
      <c r="G12" s="44" t="s">
        <v>18</v>
      </c>
      <c r="H12" s="43" t="s">
        <v>18</v>
      </c>
      <c r="I12" s="44" t="s">
        <v>18</v>
      </c>
      <c r="J12" s="45" t="s">
        <v>19</v>
      </c>
      <c r="K12" s="46" t="s">
        <v>19</v>
      </c>
      <c r="L12" s="45" t="s">
        <v>19</v>
      </c>
      <c r="M12" s="47" t="s">
        <v>19</v>
      </c>
      <c r="N12" s="28"/>
      <c r="O12" s="29"/>
      <c r="P12" s="29"/>
    </row>
    <row r="13" spans="1:16" x14ac:dyDescent="0.25">
      <c r="A13" s="37" t="s">
        <v>13</v>
      </c>
      <c r="B13" s="32" t="s">
        <v>19</v>
      </c>
      <c r="C13" s="33" t="s">
        <v>19</v>
      </c>
      <c r="D13" s="34" t="s">
        <v>19</v>
      </c>
      <c r="E13" s="35" t="s">
        <v>19</v>
      </c>
      <c r="F13" s="34" t="s">
        <v>18</v>
      </c>
      <c r="G13" s="35" t="s">
        <v>18</v>
      </c>
      <c r="H13" s="34" t="s">
        <v>18</v>
      </c>
      <c r="I13" s="35" t="s">
        <v>18</v>
      </c>
      <c r="J13" s="48" t="s">
        <v>19</v>
      </c>
      <c r="K13" s="49" t="s">
        <v>19</v>
      </c>
      <c r="L13" s="50" t="s">
        <v>19</v>
      </c>
      <c r="M13" s="51" t="s">
        <v>19</v>
      </c>
    </row>
    <row r="14" spans="1:16" x14ac:dyDescent="0.25">
      <c r="A14" s="52" t="s">
        <v>14</v>
      </c>
      <c r="B14" s="34" t="s">
        <v>18</v>
      </c>
      <c r="C14" s="35" t="s">
        <v>18</v>
      </c>
      <c r="D14" s="53" t="s">
        <v>19</v>
      </c>
      <c r="E14" s="54" t="s">
        <v>19</v>
      </c>
      <c r="F14" s="53" t="s">
        <v>18</v>
      </c>
      <c r="G14" s="54" t="s">
        <v>18</v>
      </c>
      <c r="H14" s="53" t="s">
        <v>18</v>
      </c>
      <c r="I14" s="54" t="s">
        <v>18</v>
      </c>
      <c r="J14" s="48" t="s">
        <v>19</v>
      </c>
      <c r="K14" s="49" t="s">
        <v>19</v>
      </c>
      <c r="L14" s="55" t="s">
        <v>19</v>
      </c>
      <c r="M14" s="56" t="s">
        <v>19</v>
      </c>
    </row>
    <row r="15" spans="1:16" s="30" customFormat="1" x14ac:dyDescent="0.25">
      <c r="A15" s="31" t="s">
        <v>20</v>
      </c>
      <c r="B15" s="43">
        <v>329.32600000000002</v>
      </c>
      <c r="C15" s="44">
        <v>329.238</v>
      </c>
      <c r="D15" s="57">
        <v>216.65700000000001</v>
      </c>
      <c r="E15" s="58">
        <v>216.77799999999999</v>
      </c>
      <c r="F15" s="57">
        <v>254.303</v>
      </c>
      <c r="G15" s="58">
        <v>255.255</v>
      </c>
      <c r="H15" s="57">
        <v>222.684</v>
      </c>
      <c r="I15" s="58">
        <v>223.089</v>
      </c>
      <c r="J15" s="45">
        <f t="shared" ref="J15:K25" si="2">+((H15*100/F15)-100)</f>
        <v>-12.433592997329953</v>
      </c>
      <c r="K15" s="46">
        <f t="shared" si="0"/>
        <v>-12.601516130927891</v>
      </c>
      <c r="L15" s="45">
        <f t="shared" ref="L15:M25" si="3">+((H15*100/B15)-100)</f>
        <v>-32.381895143414127</v>
      </c>
      <c r="M15" s="47">
        <f t="shared" si="1"/>
        <v>-32.240810599019554</v>
      </c>
      <c r="N15" s="28"/>
      <c r="O15" s="29"/>
      <c r="P15" s="29"/>
    </row>
    <row r="16" spans="1:16" x14ac:dyDescent="0.25">
      <c r="A16" s="59" t="s">
        <v>13</v>
      </c>
      <c r="B16" s="32" t="s">
        <v>18</v>
      </c>
      <c r="C16" s="33" t="s">
        <v>18</v>
      </c>
      <c r="D16" s="60">
        <v>159.18199999999999</v>
      </c>
      <c r="E16" s="61">
        <v>159.18199999999999</v>
      </c>
      <c r="F16" s="60" t="s">
        <v>18</v>
      </c>
      <c r="G16" s="61" t="s">
        <v>18</v>
      </c>
      <c r="H16" s="60">
        <v>186.57499999999999</v>
      </c>
      <c r="I16" s="61">
        <v>186.57499999999999</v>
      </c>
      <c r="J16" s="50" t="s">
        <v>19</v>
      </c>
      <c r="K16" s="62" t="s">
        <v>19</v>
      </c>
      <c r="L16" s="50" t="s">
        <v>19</v>
      </c>
      <c r="M16" s="51" t="s">
        <v>19</v>
      </c>
    </row>
    <row r="17" spans="1:16" x14ac:dyDescent="0.25">
      <c r="A17" s="38" t="s">
        <v>14</v>
      </c>
      <c r="B17" s="32">
        <v>312.81599999999997</v>
      </c>
      <c r="C17" s="33">
        <v>312.70100000000002</v>
      </c>
      <c r="D17" s="34">
        <v>197.976</v>
      </c>
      <c r="E17" s="35">
        <v>197.959</v>
      </c>
      <c r="F17" s="34">
        <v>173.297</v>
      </c>
      <c r="G17" s="35">
        <v>173.191</v>
      </c>
      <c r="H17" s="34">
        <v>189.678</v>
      </c>
      <c r="I17" s="35">
        <v>188.65700000000001</v>
      </c>
      <c r="J17" s="63">
        <f t="shared" si="2"/>
        <v>9.4525583247257572</v>
      </c>
      <c r="K17" s="64">
        <f t="shared" si="0"/>
        <v>8.930025232258032</v>
      </c>
      <c r="L17" s="63">
        <f t="shared" si="3"/>
        <v>-39.364354764462171</v>
      </c>
      <c r="M17" s="65">
        <f t="shared" si="1"/>
        <v>-39.668565178876946</v>
      </c>
    </row>
    <row r="18" spans="1:16" x14ac:dyDescent="0.25">
      <c r="A18" s="52" t="s">
        <v>21</v>
      </c>
      <c r="B18" s="34">
        <v>389.95400000000001</v>
      </c>
      <c r="C18" s="54">
        <v>389.95400000000001</v>
      </c>
      <c r="D18" s="53" t="s">
        <v>18</v>
      </c>
      <c r="E18" s="54" t="s">
        <v>18</v>
      </c>
      <c r="F18" s="53">
        <v>266.97899999999998</v>
      </c>
      <c r="G18" s="54">
        <v>268.22300000000001</v>
      </c>
      <c r="H18" s="53">
        <v>254.535</v>
      </c>
      <c r="I18" s="54">
        <v>255.81</v>
      </c>
      <c r="J18" s="66">
        <f t="shared" si="2"/>
        <v>-4.6610407560145148</v>
      </c>
      <c r="K18" s="67">
        <f t="shared" si="0"/>
        <v>-4.6278656192794898</v>
      </c>
      <c r="L18" s="66">
        <f t="shared" si="3"/>
        <v>-34.726916508100956</v>
      </c>
      <c r="M18" s="68">
        <f t="shared" si="1"/>
        <v>-34.399954866471433</v>
      </c>
    </row>
    <row r="19" spans="1:16" x14ac:dyDescent="0.25">
      <c r="A19" s="37" t="s">
        <v>22</v>
      </c>
      <c r="B19" s="69">
        <v>272.79399999999998</v>
      </c>
      <c r="C19" s="33">
        <v>272.24</v>
      </c>
      <c r="D19" s="34" t="s">
        <v>18</v>
      </c>
      <c r="E19" s="35" t="s">
        <v>18</v>
      </c>
      <c r="F19" s="34" t="s">
        <v>18</v>
      </c>
      <c r="G19" s="35" t="s">
        <v>18</v>
      </c>
      <c r="H19" s="34" t="s">
        <v>18</v>
      </c>
      <c r="I19" s="35" t="s">
        <v>18</v>
      </c>
      <c r="J19" s="50" t="s">
        <v>19</v>
      </c>
      <c r="K19" s="62" t="s">
        <v>19</v>
      </c>
      <c r="L19" s="50" t="s">
        <v>19</v>
      </c>
      <c r="M19" s="51" t="s">
        <v>19</v>
      </c>
    </row>
    <row r="20" spans="1:16" x14ac:dyDescent="0.25">
      <c r="A20" s="38" t="s">
        <v>23</v>
      </c>
      <c r="B20" s="32" t="s">
        <v>19</v>
      </c>
      <c r="C20" s="33" t="s">
        <v>19</v>
      </c>
      <c r="D20" s="34" t="s">
        <v>18</v>
      </c>
      <c r="E20" s="35" t="s">
        <v>18</v>
      </c>
      <c r="F20" s="34" t="s">
        <v>19</v>
      </c>
      <c r="G20" s="35" t="s">
        <v>19</v>
      </c>
      <c r="H20" s="34" t="s">
        <v>19</v>
      </c>
      <c r="I20" s="35" t="s">
        <v>19</v>
      </c>
      <c r="J20" s="63" t="s">
        <v>19</v>
      </c>
      <c r="K20" s="64" t="s">
        <v>19</v>
      </c>
      <c r="L20" s="63" t="s">
        <v>19</v>
      </c>
      <c r="M20" s="65" t="s">
        <v>19</v>
      </c>
    </row>
    <row r="21" spans="1:16" x14ac:dyDescent="0.25">
      <c r="A21" s="38" t="s">
        <v>24</v>
      </c>
      <c r="B21" s="32">
        <v>301.25599999999997</v>
      </c>
      <c r="C21" s="33">
        <v>300.98</v>
      </c>
      <c r="D21" s="34">
        <v>322.01400000000001</v>
      </c>
      <c r="E21" s="35">
        <v>321.988</v>
      </c>
      <c r="F21" s="34">
        <v>159.065</v>
      </c>
      <c r="G21" s="35">
        <v>159.065</v>
      </c>
      <c r="H21" s="34">
        <v>232.20500000000001</v>
      </c>
      <c r="I21" s="35">
        <v>232.11</v>
      </c>
      <c r="J21" s="63">
        <f t="shared" si="2"/>
        <v>45.981202653003493</v>
      </c>
      <c r="K21" s="64">
        <f t="shared" si="2"/>
        <v>45.921478640807209</v>
      </c>
      <c r="L21" s="63">
        <f t="shared" si="3"/>
        <v>-22.921037257349226</v>
      </c>
      <c r="M21" s="65">
        <f t="shared" si="3"/>
        <v>-22.881919064389663</v>
      </c>
    </row>
    <row r="22" spans="1:16" x14ac:dyDescent="0.25">
      <c r="A22" s="38" t="s">
        <v>25</v>
      </c>
      <c r="B22" s="32">
        <v>330.31299999999999</v>
      </c>
      <c r="C22" s="33">
        <v>330.31299999999999</v>
      </c>
      <c r="D22" s="34">
        <v>265.29199999999997</v>
      </c>
      <c r="E22" s="35">
        <v>265.29199999999997</v>
      </c>
      <c r="F22" s="34">
        <v>241.565</v>
      </c>
      <c r="G22" s="35">
        <v>241.565</v>
      </c>
      <c r="H22" s="34" t="s">
        <v>18</v>
      </c>
      <c r="I22" s="35" t="s">
        <v>18</v>
      </c>
      <c r="J22" s="63" t="s">
        <v>19</v>
      </c>
      <c r="K22" s="64" t="s">
        <v>19</v>
      </c>
      <c r="L22" s="63" t="s">
        <v>19</v>
      </c>
      <c r="M22" s="65" t="s">
        <v>19</v>
      </c>
    </row>
    <row r="23" spans="1:16" x14ac:dyDescent="0.25">
      <c r="A23" s="59" t="s">
        <v>26</v>
      </c>
      <c r="B23" s="69">
        <v>394.33</v>
      </c>
      <c r="C23" s="70">
        <v>394.33</v>
      </c>
      <c r="D23" s="69">
        <v>234.297</v>
      </c>
      <c r="E23" s="70">
        <v>233.547</v>
      </c>
      <c r="F23" s="69">
        <v>233.636</v>
      </c>
      <c r="G23" s="70">
        <v>232.733</v>
      </c>
      <c r="H23" s="69">
        <v>222.31700000000001</v>
      </c>
      <c r="I23" s="70">
        <v>219.65600000000001</v>
      </c>
      <c r="J23" s="71">
        <f t="shared" si="2"/>
        <v>-4.8447157116197843</v>
      </c>
      <c r="K23" s="72">
        <f t="shared" si="2"/>
        <v>-5.6188851602479986</v>
      </c>
      <c r="L23" s="71">
        <f t="shared" si="3"/>
        <v>-43.62158598128471</v>
      </c>
      <c r="M23" s="73">
        <f t="shared" si="3"/>
        <v>-44.296401491136855</v>
      </c>
    </row>
    <row r="24" spans="1:16" x14ac:dyDescent="0.25">
      <c r="A24" s="74" t="s">
        <v>27</v>
      </c>
      <c r="B24" s="34" t="s">
        <v>18</v>
      </c>
      <c r="C24" s="35" t="s">
        <v>18</v>
      </c>
      <c r="D24" s="75">
        <v>248.071</v>
      </c>
      <c r="E24" s="76">
        <v>246.18700000000001</v>
      </c>
      <c r="F24" s="75">
        <v>237.935</v>
      </c>
      <c r="G24" s="76">
        <v>236.96100000000001</v>
      </c>
      <c r="H24" s="75">
        <v>239.17599999999999</v>
      </c>
      <c r="I24" s="76">
        <v>238.565</v>
      </c>
      <c r="J24" s="55">
        <f t="shared" si="2"/>
        <v>0.52157101729463307</v>
      </c>
      <c r="K24" s="77">
        <f t="shared" si="2"/>
        <v>0.67690463831600312</v>
      </c>
      <c r="L24" s="55" t="s">
        <v>19</v>
      </c>
      <c r="M24" s="56" t="s">
        <v>19</v>
      </c>
    </row>
    <row r="25" spans="1:16" x14ac:dyDescent="0.25">
      <c r="A25" s="59" t="s">
        <v>28</v>
      </c>
      <c r="B25" s="69">
        <v>960.06399999999996</v>
      </c>
      <c r="C25" s="70">
        <v>960.06299999999999</v>
      </c>
      <c r="D25" s="69">
        <v>514.75900000000001</v>
      </c>
      <c r="E25" s="70">
        <v>514.30999999999995</v>
      </c>
      <c r="F25" s="69">
        <v>530.92700000000002</v>
      </c>
      <c r="G25" s="70">
        <v>530.92700000000002</v>
      </c>
      <c r="H25" s="69">
        <v>378.63</v>
      </c>
      <c r="I25" s="70">
        <v>376.62</v>
      </c>
      <c r="J25" s="71">
        <f t="shared" si="2"/>
        <v>-28.685111135805869</v>
      </c>
      <c r="K25" s="72">
        <f t="shared" si="2"/>
        <v>-29.063694255519124</v>
      </c>
      <c r="L25" s="71">
        <f t="shared" si="3"/>
        <v>-60.562004199720015</v>
      </c>
      <c r="M25" s="73">
        <f t="shared" si="3"/>
        <v>-60.771324381837438</v>
      </c>
    </row>
    <row r="26" spans="1:16" ht="2.25" customHeight="1" x14ac:dyDescent="0.25">
      <c r="A26" s="78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1"/>
      <c r="O26" s="80"/>
      <c r="P26" s="80"/>
    </row>
    <row r="27" spans="1:16" x14ac:dyDescent="0.25">
      <c r="A27" s="81" t="s">
        <v>29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1"/>
      <c r="O27" s="80"/>
      <c r="P27" s="80"/>
    </row>
    <row r="28" spans="1:16" s="1" customFormat="1" x14ac:dyDescent="0.25">
      <c r="A28" s="83" t="s">
        <v>30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</row>
    <row r="29" spans="1:16" s="1" customFormat="1" x14ac:dyDescent="0.25">
      <c r="A29" s="84" t="s">
        <v>31</v>
      </c>
      <c r="B29" s="84"/>
      <c r="C29" s="84"/>
      <c r="D29" s="84"/>
      <c r="E29" s="84"/>
      <c r="F29" s="84"/>
      <c r="G29" s="85"/>
      <c r="H29" s="84"/>
    </row>
    <row r="30" spans="1:16" s="1" customFormat="1" x14ac:dyDescent="0.25">
      <c r="A30" s="86" t="s">
        <v>32</v>
      </c>
      <c r="B30" s="86"/>
      <c r="C30" s="86"/>
      <c r="D30" s="86"/>
      <c r="E30" s="86"/>
      <c r="F30" s="87"/>
      <c r="G30" s="87"/>
      <c r="H30" s="87"/>
      <c r="I30" s="87"/>
      <c r="K30" s="88"/>
      <c r="L30" s="88"/>
      <c r="M30" s="88"/>
    </row>
    <row r="31" spans="1:16" s="1" customFormat="1" x14ac:dyDescent="0.25">
      <c r="A31" s="86" t="s">
        <v>33</v>
      </c>
      <c r="B31" s="86"/>
      <c r="C31" s="86"/>
      <c r="D31" s="86"/>
      <c r="E31" s="86"/>
      <c r="F31" s="85"/>
      <c r="J31" s="84"/>
      <c r="K31" s="88"/>
      <c r="L31" s="88"/>
      <c r="M31" s="88"/>
    </row>
    <row r="32" spans="1:16" s="1" customFormat="1" ht="15" customHeight="1" x14ac:dyDescent="0.25">
      <c r="A32" s="89" t="s">
        <v>34</v>
      </c>
      <c r="B32" s="90"/>
      <c r="C32" s="90"/>
      <c r="D32" s="90"/>
      <c r="E32" s="90"/>
      <c r="F32" s="90"/>
      <c r="G32" s="90"/>
      <c r="H32" s="90"/>
      <c r="I32" s="90"/>
      <c r="J32" s="91"/>
    </row>
    <row r="33" spans="9:14" s="1" customFormat="1" x14ac:dyDescent="0.25">
      <c r="I33" s="84"/>
      <c r="J33" s="84" t="s">
        <v>35</v>
      </c>
    </row>
    <row r="34" spans="9:14" s="1" customFormat="1" x14ac:dyDescent="0.25">
      <c r="J34" s="92"/>
      <c r="K34" s="93"/>
      <c r="L34" s="93"/>
      <c r="M34" s="93"/>
      <c r="N34" s="94"/>
    </row>
    <row r="35" spans="9:14" s="1" customFormat="1" x14ac:dyDescent="0.25"/>
    <row r="36" spans="9:14" s="1" customFormat="1" x14ac:dyDescent="0.25"/>
    <row r="37" spans="9:14" s="1" customFormat="1" x14ac:dyDescent="0.25"/>
    <row r="38" spans="9:14" s="1" customFormat="1" x14ac:dyDescent="0.25"/>
    <row r="39" spans="9:14" s="1" customFormat="1" x14ac:dyDescent="0.25"/>
    <row r="40" spans="9:14" s="1" customFormat="1" x14ac:dyDescent="0.25"/>
    <row r="41" spans="9:14" s="1" customFormat="1" x14ac:dyDescent="0.25"/>
    <row r="42" spans="9:14" s="1" customFormat="1" x14ac:dyDescent="0.25"/>
    <row r="43" spans="9:14" s="1" customFormat="1" x14ac:dyDescent="0.25"/>
    <row r="44" spans="9:14" s="1" customFormat="1" x14ac:dyDescent="0.25"/>
    <row r="45" spans="9:14" s="1" customFormat="1" x14ac:dyDescent="0.25"/>
    <row r="46" spans="9:14" s="1" customFormat="1" x14ac:dyDescent="0.25"/>
    <row r="47" spans="9:14" s="1" customFormat="1" x14ac:dyDescent="0.25"/>
    <row r="48" spans="9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80" customFormat="1" x14ac:dyDescent="0.25">
      <c r="N60" s="1"/>
      <c r="O60" s="1"/>
      <c r="P60" s="1"/>
    </row>
  </sheetData>
  <mergeCells count="12">
    <mergeCell ref="L4:M4"/>
    <mergeCell ref="A32:J32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20_22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2023-06-08T04:22:37Z</dcterms:created>
  <dcterms:modified xsi:type="dcterms:W3CDTF">2023-06-08T04:23:22Z</dcterms:modified>
</cp:coreProperties>
</file>