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vasaris\"/>
    </mc:Choice>
  </mc:AlternateContent>
  <xr:revisionPtr revIDLastSave="0" documentId="8_{95857A40-679D-4D7B-9985-D8A26408B17B}" xr6:coauthVersionLast="47" xr6:coauthVersionMax="47" xr10:uidLastSave="{00000000-0000-0000-0000-000000000000}"/>
  <bookViews>
    <workbookView xWindow="-120" yWindow="-120" windowWidth="29040" windowHeight="17640" xr2:uid="{833EDF3F-03FA-40BD-90E7-B8FCC63AE4A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G25" i="1"/>
  <c r="F25" i="1"/>
  <c r="M24" i="1"/>
  <c r="L24" i="1"/>
  <c r="G24" i="1"/>
  <c r="F24" i="1"/>
  <c r="M23" i="1"/>
  <c r="L23" i="1"/>
  <c r="G23" i="1"/>
  <c r="F23" i="1"/>
  <c r="M22" i="1"/>
  <c r="L22" i="1"/>
  <c r="G22" i="1"/>
  <c r="F22" i="1"/>
  <c r="M21" i="1"/>
  <c r="L21" i="1"/>
  <c r="G21" i="1"/>
  <c r="F21" i="1"/>
  <c r="M20" i="1"/>
  <c r="L20" i="1"/>
  <c r="G20" i="1"/>
  <c r="F20" i="1"/>
  <c r="M19" i="1"/>
  <c r="L19" i="1"/>
  <c r="G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5" i="1"/>
  <c r="L15" i="1"/>
  <c r="G15" i="1"/>
  <c r="F15" i="1"/>
  <c r="M14" i="1"/>
  <c r="L14" i="1"/>
  <c r="G14" i="1"/>
  <c r="F14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<sst xmlns="http://schemas.openxmlformats.org/spreadsheetml/2006/main" count="37" uniqueCount="21">
  <si>
    <t>Duonos gaminių pardavimo kiekiai ir kainos (gamintojų) Lietuvoje 2022 m. sausio–2023 m. sausio mėn.</t>
  </si>
  <si>
    <t>Parduota, t</t>
  </si>
  <si>
    <t>Pokytis, %</t>
  </si>
  <si>
    <t>Kaina*, EUR/t</t>
  </si>
  <si>
    <t>mėnesio*</t>
  </si>
  <si>
    <t>metų**</t>
  </si>
  <si>
    <t>sausis</t>
  </si>
  <si>
    <t>lapkritis</t>
  </si>
  <si>
    <t>gruodis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</si>
  <si>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</si>
  <si>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</si>
  <si>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</si>
  <si>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</si>
  <si>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</si>
  <si>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</si>
  <si>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</si>
  <si>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</si>
  <si>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</si>
  <si>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lyginant 2023 m. sausio mėn. su 2022 m. gruodžio mėn.</t>
  </si>
  <si>
    <t>** lyginant 2023 m. sausio mėn. su 2022 m. sausio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</si>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</sst>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4" fontId="5" fillId="0" borderId="21" xfId="0" applyNumberFormat="1" applyFont="1" applyBorder="1" applyAlignment="1">
      <alignment horizontal="right" vertical="center" wrapText="1" indent="1"/>
    </xf>
    <xf numFmtId="0" fontId="6" fillId="0" borderId="22" xfId="0" applyFont="1" applyBorder="1" applyAlignment="1">
      <alignment vertical="center" wrapTex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6" xfId="0" applyNumberFormat="1" applyFont="1" applyBorder="1" applyAlignment="1">
      <alignment horizontal="right" vertical="center" wrapText="1" indent="1"/>
    </xf>
    <xf numFmtId="0" fontId="3" fillId="0" borderId="27" xfId="0" applyFont="1" applyBorder="1" applyAlignment="1">
      <alignment vertical="center" wrapText="1"/>
    </xf>
    <xf numFmtId="4" fontId="3" fillId="0" borderId="28" xfId="0" applyNumberFormat="1" applyFont="1" applyBorder="1" applyAlignment="1">
      <alignment horizontal="right" vertical="center" wrapText="1" indent="1"/>
    </xf>
    <xf numFmtId="4" fontId="3" fillId="0" borderId="29" xfId="0" applyNumberFormat="1" applyFont="1" applyBorder="1" applyAlignment="1">
      <alignment horizontal="right" vertical="center" wrapText="1" indent="1"/>
    </xf>
    <xf numFmtId="4" fontId="3" fillId="0" borderId="30" xfId="0" applyNumberFormat="1" applyFont="1" applyBorder="1" applyAlignment="1">
      <alignment horizontal="right" vertical="center" wrapText="1" indent="1"/>
    </xf>
    <xf numFmtId="4" fontId="3" fillId="0" borderId="31" xfId="0" applyNumberFormat="1" applyFont="1" applyBorder="1" applyAlignment="1">
      <alignment horizontal="right" vertical="center" wrapText="1" indent="1"/>
    </xf>
    <xf numFmtId="0" fontId="3" fillId="0" borderId="17" xfId="0" applyFont="1" applyBorder="1" applyAlignment="1">
      <alignment vertical="center" wrapTex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4" fontId="3" fillId="0" borderId="21" xfId="0" applyNumberFormat="1" applyFont="1" applyBorder="1" applyAlignment="1">
      <alignment horizontal="right" vertical="center" wrapText="1" indent="1"/>
    </xf>
    <xf numFmtId="0" fontId="5" fillId="0" borderId="22" xfId="0" applyFont="1" applyBorder="1" applyAlignment="1">
      <alignment vertical="center" wrapText="1"/>
    </xf>
    <xf numFmtId="4" fontId="5" fillId="0" borderId="23" xfId="0" applyNumberFormat="1" applyFont="1" applyBorder="1" applyAlignment="1">
      <alignment horizontal="right" vertical="center" wrapText="1" indent="1"/>
    </xf>
    <xf numFmtId="4" fontId="5" fillId="0" borderId="24" xfId="0" applyNumberFormat="1" applyFont="1" applyBorder="1" applyAlignment="1">
      <alignment horizontal="right" vertical="center" wrapText="1" indent="1"/>
    </xf>
    <xf numFmtId="4" fontId="5" fillId="0" borderId="25" xfId="0" applyNumberFormat="1" applyFont="1" applyBorder="1" applyAlignment="1">
      <alignment horizontal="right" vertical="center" wrapText="1" indent="1"/>
    </xf>
    <xf numFmtId="4" fontId="5" fillId="0" borderId="26" xfId="0" applyNumberFormat="1" applyFont="1" applyBorder="1" applyAlignment="1">
      <alignment horizontal="right" vertical="center" wrapText="1" indent="1"/>
    </xf>
    <xf numFmtId="0" fontId="3" fillId="0" borderId="32" xfId="0" applyFon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34" xfId="0" applyNumberFormat="1" applyFont="1" applyBorder="1" applyAlignment="1">
      <alignment horizontal="right" vertical="center" wrapText="1" indent="1"/>
    </xf>
    <xf numFmtId="4" fontId="3" fillId="0" borderId="35" xfId="0" applyNumberFormat="1" applyFont="1" applyBorder="1" applyAlignment="1">
      <alignment horizontal="right" vertical="center" wrapText="1" indent="1"/>
    </xf>
    <xf numFmtId="0" fontId="3" fillId="2" borderId="0" xfId="0" applyFont="1" applyFill="1" applyAlignment="1">
      <alignment wrapText="1"/>
    </xf>
    <xf numFmtId="2" fontId="3" fillId="2" borderId="0" xfId="0" applyNumberFormat="1" applyFont="1" applyFill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422CE-859C-4AD5-94BD-282784A3C136}">
  <dimension ref="A1:M28"/>
  <sheetViews>
    <sheetView showGridLines="0" tabSelected="1" workbookViewId="0">
      <selection activeCell="R11" sqref="R11"/>
    </sheetView>
  </sheetViews>
  <sheetFormatPr defaultRowHeight="15" x14ac:dyDescent="0.25"/>
  <cols>
    <col min="1" max="1" width="19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3"/>
      <c r="B6" s="4" t="s">
        <v>1</v>
      </c>
      <c r="C6" s="5"/>
      <c r="D6" s="5"/>
      <c r="E6" s="6"/>
      <c r="F6" s="7" t="s">
        <v>2</v>
      </c>
      <c r="G6" s="8"/>
      <c r="H6" s="5" t="s">
        <v>3</v>
      </c>
      <c r="I6" s="5"/>
      <c r="J6" s="5"/>
      <c r="K6" s="6"/>
      <c r="L6" s="7" t="s">
        <v>2</v>
      </c>
      <c r="M6" s="9"/>
    </row>
    <row r="7" spans="1:13" x14ac:dyDescent="0.25">
      <c r="A7" s="3"/>
      <c r="B7" s="10">
        <v>2022</v>
      </c>
      <c r="C7" s="11"/>
      <c r="D7" s="12"/>
      <c r="E7" s="13">
        <v>2023</v>
      </c>
      <c r="F7" s="14" t="s">
        <v>4</v>
      </c>
      <c r="G7" s="15" t="s">
        <v>5</v>
      </c>
      <c r="H7" s="10">
        <v>2022</v>
      </c>
      <c r="I7" s="11"/>
      <c r="J7" s="12"/>
      <c r="K7" s="13">
        <v>2023</v>
      </c>
      <c r="L7" s="14" t="s">
        <v>4</v>
      </c>
      <c r="M7" s="16" t="s">
        <v>5</v>
      </c>
    </row>
    <row r="8" spans="1:13" x14ac:dyDescent="0.25">
      <c r="A8" s="17"/>
      <c r="B8" s="18" t="s">
        <v>6</v>
      </c>
      <c r="C8" s="18" t="s">
        <v>7</v>
      </c>
      <c r="D8" s="18" t="s">
        <v>8</v>
      </c>
      <c r="E8" s="18" t="s">
        <v>6</v>
      </c>
      <c r="F8" s="19"/>
      <c r="G8" s="20"/>
      <c r="H8" s="18" t="s">
        <v>6</v>
      </c>
      <c r="I8" s="18" t="s">
        <v>7</v>
      </c>
      <c r="J8" s="18" t="s">
        <v>8</v>
      </c>
      <c r="K8" s="18" t="s">
        <v>6</v>
      </c>
      <c r="L8" s="19"/>
      <c r="M8" s="21"/>
    </row>
    <row r="9" spans="1:13" x14ac:dyDescent="0.25">
      <c r="A9" s="22" t="s">
        <v>9</v>
      </c>
      <c r="B9" s="23">
        <v>3680.2089999999998</v>
      </c>
      <c r="C9" s="24">
        <v>3671.2579999999998</v>
      </c>
      <c r="D9" s="24">
        <v>3851.4490000000001</v>
      </c>
      <c r="E9" s="24">
        <v>3537.7089999999998</v>
      </c>
      <c r="F9" s="25">
        <f>((E9*100)/D9)-100</f>
        <v>-8.1460250414843927</v>
      </c>
      <c r="G9" s="26">
        <f>((E9*100)/B9)-100</f>
        <v>-3.8720627007868416</v>
      </c>
      <c r="H9" s="23">
        <v>1088.259</v>
      </c>
      <c r="I9" s="24">
        <v>1361.4359999999999</v>
      </c>
      <c r="J9" s="24">
        <v>1413.3789999999999</v>
      </c>
      <c r="K9" s="24">
        <v>1454.3979999999999</v>
      </c>
      <c r="L9" s="25">
        <f>((K9*100)/J9)-100</f>
        <v>2.9021939621290471</v>
      </c>
      <c r="M9" s="25">
        <f>((K9*100)/H9)-100</f>
        <v>33.644472501490895</v>
      </c>
    </row>
    <row r="10" spans="1:13" x14ac:dyDescent="0.25">
      <c r="A10" s="27" t="s">
        <v>10</v>
      </c>
      <c r="B10" s="28">
        <v>2532.3719999999998</v>
      </c>
      <c r="C10" s="29">
        <v>2466.7550000000001</v>
      </c>
      <c r="D10" s="29">
        <v>2591.2820000000002</v>
      </c>
      <c r="E10" s="29">
        <v>2411.4659999999999</v>
      </c>
      <c r="F10" s="30">
        <f t="shared" ref="F10:F25" si="0">((E10*100)/D10)-100</f>
        <v>-6.9392678990553804</v>
      </c>
      <c r="G10" s="31">
        <f t="shared" ref="G10:G25" si="1">((E10*100)/B10)-100</f>
        <v>-4.7744170287777621</v>
      </c>
      <c r="H10" s="28">
        <v>1096.347</v>
      </c>
      <c r="I10" s="29">
        <v>1377.0650000000001</v>
      </c>
      <c r="J10" s="29">
        <v>1420.8969999999999</v>
      </c>
      <c r="K10" s="29">
        <v>1468.731</v>
      </c>
      <c r="L10" s="30">
        <f t="shared" ref="L10:L25" si="2">((K10*100)/J10)-100</f>
        <v>3.3664649865542771</v>
      </c>
      <c r="M10" s="30">
        <f t="shared" ref="M10:M25" si="3">((K10*100)/H10)-100</f>
        <v>33.965888537114637</v>
      </c>
    </row>
    <row r="11" spans="1:13" x14ac:dyDescent="0.25">
      <c r="A11" s="32" t="s">
        <v>11</v>
      </c>
      <c r="B11" s="33">
        <v>1935.482</v>
      </c>
      <c r="C11" s="34">
        <v>1988.883</v>
      </c>
      <c r="D11" s="34">
        <v>2107.04</v>
      </c>
      <c r="E11" s="34">
        <v>1949.3920000000001</v>
      </c>
      <c r="F11" s="35">
        <f t="shared" si="0"/>
        <v>-7.481965221353164</v>
      </c>
      <c r="G11" s="36">
        <f t="shared" si="1"/>
        <v>0.71868402806123299</v>
      </c>
      <c r="H11" s="33">
        <v>994.60900000000004</v>
      </c>
      <c r="I11" s="34">
        <v>1253.808</v>
      </c>
      <c r="J11" s="34">
        <v>1288.357</v>
      </c>
      <c r="K11" s="34">
        <v>1360.307</v>
      </c>
      <c r="L11" s="35">
        <f t="shared" si="2"/>
        <v>5.5846322098610983</v>
      </c>
      <c r="M11" s="35">
        <f t="shared" si="3"/>
        <v>36.76801637628455</v>
      </c>
    </row>
    <row r="12" spans="1:13" x14ac:dyDescent="0.25">
      <c r="A12" s="37" t="s">
        <v>12</v>
      </c>
      <c r="B12" s="38">
        <v>596.89</v>
      </c>
      <c r="C12" s="39">
        <v>477.87200000000001</v>
      </c>
      <c r="D12" s="39">
        <v>484.24200000000002</v>
      </c>
      <c r="E12" s="39">
        <v>462.07400000000001</v>
      </c>
      <c r="F12" s="40">
        <f t="shared" si="0"/>
        <v>-4.5778763510806613</v>
      </c>
      <c r="G12" s="41">
        <f t="shared" si="1"/>
        <v>-22.586406205498491</v>
      </c>
      <c r="H12" s="38">
        <v>1426.2449999999999</v>
      </c>
      <c r="I12" s="39">
        <v>1890.056</v>
      </c>
      <c r="J12" s="39">
        <v>1997.606</v>
      </c>
      <c r="K12" s="39">
        <v>1926.145</v>
      </c>
      <c r="L12" s="40">
        <f t="shared" si="2"/>
        <v>-3.5773320664835779</v>
      </c>
      <c r="M12" s="40">
        <f t="shared" si="3"/>
        <v>35.050079053739012</v>
      </c>
    </row>
    <row r="13" spans="1:13" x14ac:dyDescent="0.25">
      <c r="A13" s="27" t="s">
        <v>13</v>
      </c>
      <c r="B13" s="28">
        <v>1147.837</v>
      </c>
      <c r="C13" s="29">
        <v>1204.5029999999999</v>
      </c>
      <c r="D13" s="29">
        <v>1260.1669999999999</v>
      </c>
      <c r="E13" s="29">
        <v>1126.2429999999999</v>
      </c>
      <c r="F13" s="30">
        <f t="shared" si="0"/>
        <v>-10.62748032602029</v>
      </c>
      <c r="G13" s="31">
        <f t="shared" si="1"/>
        <v>-1.8812775681564631</v>
      </c>
      <c r="H13" s="28">
        <v>1070.414</v>
      </c>
      <c r="I13" s="29">
        <v>1329.4269999999999</v>
      </c>
      <c r="J13" s="29">
        <v>1397.9190000000001</v>
      </c>
      <c r="K13" s="29">
        <v>1423.71</v>
      </c>
      <c r="L13" s="30">
        <f t="shared" si="2"/>
        <v>1.8449566820395091</v>
      </c>
      <c r="M13" s="30">
        <f t="shared" si="3"/>
        <v>33.005547386338378</v>
      </c>
    </row>
    <row r="14" spans="1:13" x14ac:dyDescent="0.25">
      <c r="A14" s="32" t="s">
        <v>11</v>
      </c>
      <c r="B14" s="33">
        <v>886.995</v>
      </c>
      <c r="C14" s="34">
        <v>934.245</v>
      </c>
      <c r="D14" s="34">
        <v>983.92200000000003</v>
      </c>
      <c r="E14" s="34">
        <v>891.58199999999999</v>
      </c>
      <c r="F14" s="35">
        <f t="shared" si="0"/>
        <v>-9.3848902656917943</v>
      </c>
      <c r="G14" s="36">
        <f t="shared" si="1"/>
        <v>0.51713932998494272</v>
      </c>
      <c r="H14" s="33">
        <v>1024.1559999999999</v>
      </c>
      <c r="I14" s="34">
        <v>1273.421</v>
      </c>
      <c r="J14" s="34">
        <v>1346.84</v>
      </c>
      <c r="K14" s="34">
        <v>1363.9269999999999</v>
      </c>
      <c r="L14" s="35">
        <f t="shared" si="2"/>
        <v>1.2686733390751641</v>
      </c>
      <c r="M14" s="35">
        <f t="shared" si="3"/>
        <v>33.175707607044217</v>
      </c>
    </row>
    <row r="15" spans="1:13" x14ac:dyDescent="0.25">
      <c r="A15" s="37" t="s">
        <v>12</v>
      </c>
      <c r="B15" s="38">
        <v>260.84199999999998</v>
      </c>
      <c r="C15" s="39">
        <v>270.25799999999998</v>
      </c>
      <c r="D15" s="39">
        <v>276.245</v>
      </c>
      <c r="E15" s="39">
        <v>234.661</v>
      </c>
      <c r="F15" s="40">
        <f t="shared" si="0"/>
        <v>-15.05330413220149</v>
      </c>
      <c r="G15" s="41">
        <f t="shared" si="1"/>
        <v>-10.037110588018805</v>
      </c>
      <c r="H15" s="38">
        <v>1227.713</v>
      </c>
      <c r="I15" s="39">
        <v>1523.0309999999999</v>
      </c>
      <c r="J15" s="39">
        <v>1579.8489999999999</v>
      </c>
      <c r="K15" s="39">
        <v>1650.85</v>
      </c>
      <c r="L15" s="40">
        <f t="shared" si="2"/>
        <v>4.4941636827317097</v>
      </c>
      <c r="M15" s="40">
        <f t="shared" si="3"/>
        <v>34.465465463019456</v>
      </c>
    </row>
    <row r="16" spans="1:13" x14ac:dyDescent="0.25">
      <c r="A16" s="42" t="s">
        <v>14</v>
      </c>
      <c r="B16" s="43">
        <v>3773.855</v>
      </c>
      <c r="C16" s="44">
        <v>3932.748</v>
      </c>
      <c r="D16" s="44">
        <v>4134.2960000000003</v>
      </c>
      <c r="E16" s="44">
        <v>3765.0749999999998</v>
      </c>
      <c r="F16" s="45">
        <f t="shared" si="0"/>
        <v>-8.9306861434208002</v>
      </c>
      <c r="G16" s="46">
        <f t="shared" si="1"/>
        <v>-0.2326533478366315</v>
      </c>
      <c r="H16" s="43">
        <v>1157.077</v>
      </c>
      <c r="I16" s="44">
        <v>1507.4670000000001</v>
      </c>
      <c r="J16" s="44">
        <v>1549.857</v>
      </c>
      <c r="K16" s="44">
        <v>1570.058</v>
      </c>
      <c r="L16" s="45">
        <f t="shared" si="2"/>
        <v>1.3034105727173539</v>
      </c>
      <c r="M16" s="45">
        <f t="shared" si="3"/>
        <v>35.691747394512191</v>
      </c>
    </row>
    <row r="17" spans="1:13" x14ac:dyDescent="0.25">
      <c r="A17" s="27" t="s">
        <v>15</v>
      </c>
      <c r="B17" s="28">
        <v>1754.5940000000001</v>
      </c>
      <c r="C17" s="29">
        <v>1949.37</v>
      </c>
      <c r="D17" s="29">
        <v>1998.2539999999999</v>
      </c>
      <c r="E17" s="29">
        <v>1875.1030000000001</v>
      </c>
      <c r="F17" s="30">
        <f t="shared" si="0"/>
        <v>-6.162930238097843</v>
      </c>
      <c r="G17" s="31">
        <f t="shared" si="1"/>
        <v>6.8681985690136997</v>
      </c>
      <c r="H17" s="28">
        <v>944.88199999999995</v>
      </c>
      <c r="I17" s="29">
        <v>1254.345</v>
      </c>
      <c r="J17" s="29">
        <v>1275.19</v>
      </c>
      <c r="K17" s="29">
        <v>1304.8219999999999</v>
      </c>
      <c r="L17" s="30">
        <f t="shared" si="2"/>
        <v>2.3237321497188503</v>
      </c>
      <c r="M17" s="30">
        <f t="shared" si="3"/>
        <v>38.093645555741347</v>
      </c>
    </row>
    <row r="18" spans="1:13" x14ac:dyDescent="0.25">
      <c r="A18" s="32" t="s">
        <v>11</v>
      </c>
      <c r="B18" s="33">
        <v>1733.3030000000001</v>
      </c>
      <c r="C18" s="34">
        <v>1932.0360000000001</v>
      </c>
      <c r="D18" s="34">
        <v>1979.6869999999999</v>
      </c>
      <c r="E18" s="34">
        <v>1857.867</v>
      </c>
      <c r="F18" s="35">
        <f t="shared" si="0"/>
        <v>-6.1534980024620154</v>
      </c>
      <c r="G18" s="36">
        <f t="shared" si="1"/>
        <v>7.1865103793162319</v>
      </c>
      <c r="H18" s="33">
        <v>943.678</v>
      </c>
      <c r="I18" s="34">
        <v>1253.2629999999999</v>
      </c>
      <c r="J18" s="34">
        <v>1273.751</v>
      </c>
      <c r="K18" s="34">
        <v>1302.769</v>
      </c>
      <c r="L18" s="35">
        <f t="shared" si="2"/>
        <v>2.2781532654341419</v>
      </c>
      <c r="M18" s="35">
        <f t="shared" si="3"/>
        <v>38.052280544846866</v>
      </c>
    </row>
    <row r="19" spans="1:13" x14ac:dyDescent="0.25">
      <c r="A19" s="37" t="s">
        <v>12</v>
      </c>
      <c r="B19" s="38">
        <v>21.291</v>
      </c>
      <c r="C19" s="39">
        <v>17.334</v>
      </c>
      <c r="D19" s="39">
        <v>18.567</v>
      </c>
      <c r="E19" s="39">
        <v>17.236000000000001</v>
      </c>
      <c r="F19" s="40">
        <f t="shared" si="0"/>
        <v>-7.1686325200624736</v>
      </c>
      <c r="G19" s="41">
        <f t="shared" si="1"/>
        <v>-19.045606124653602</v>
      </c>
      <c r="H19" s="38">
        <v>1042.8979999999999</v>
      </c>
      <c r="I19" s="39">
        <v>1374.998</v>
      </c>
      <c r="J19" s="39">
        <v>1428.6030000000001</v>
      </c>
      <c r="K19" s="39">
        <v>1526.09</v>
      </c>
      <c r="L19" s="40">
        <f t="shared" si="2"/>
        <v>6.8239391909438751</v>
      </c>
      <c r="M19" s="40">
        <f t="shared" si="3"/>
        <v>46.331664266304102</v>
      </c>
    </row>
    <row r="20" spans="1:13" x14ac:dyDescent="0.25">
      <c r="A20" s="27" t="s">
        <v>16</v>
      </c>
      <c r="B20" s="28">
        <v>1425.3320000000001</v>
      </c>
      <c r="C20" s="29">
        <v>1355.88</v>
      </c>
      <c r="D20" s="29">
        <v>1441.1759999999999</v>
      </c>
      <c r="E20" s="29">
        <v>1264.1089999999999</v>
      </c>
      <c r="F20" s="30">
        <f t="shared" si="0"/>
        <v>-12.286285644501433</v>
      </c>
      <c r="G20" s="31">
        <f t="shared" si="1"/>
        <v>-11.3112594118423</v>
      </c>
      <c r="H20" s="28">
        <v>1212.143</v>
      </c>
      <c r="I20" s="29">
        <v>1598.271</v>
      </c>
      <c r="J20" s="29">
        <v>1669.4079999999999</v>
      </c>
      <c r="K20" s="29">
        <v>1672.039</v>
      </c>
      <c r="L20" s="30">
        <f t="shared" si="2"/>
        <v>0.15760077823995289</v>
      </c>
      <c r="M20" s="30">
        <f t="shared" si="3"/>
        <v>37.94073801523416</v>
      </c>
    </row>
    <row r="21" spans="1:13" x14ac:dyDescent="0.25">
      <c r="A21" s="32" t="s">
        <v>11</v>
      </c>
      <c r="B21" s="33">
        <v>915.88400000000001</v>
      </c>
      <c r="C21" s="34">
        <v>865.95899999999995</v>
      </c>
      <c r="D21" s="34">
        <v>920.04899999999998</v>
      </c>
      <c r="E21" s="34">
        <v>831.44299999999998</v>
      </c>
      <c r="F21" s="35">
        <f t="shared" si="0"/>
        <v>-9.6305740237748125</v>
      </c>
      <c r="G21" s="36">
        <f t="shared" si="1"/>
        <v>-9.2196173314524543</v>
      </c>
      <c r="H21" s="33">
        <v>1137.7660000000001</v>
      </c>
      <c r="I21" s="34">
        <v>1480.998</v>
      </c>
      <c r="J21" s="34">
        <v>1555.4590000000001</v>
      </c>
      <c r="K21" s="34">
        <v>1564.152</v>
      </c>
      <c r="L21" s="35">
        <f t="shared" si="2"/>
        <v>0.55887040417009359</v>
      </c>
      <c r="M21" s="35">
        <f t="shared" si="3"/>
        <v>37.47571996350743</v>
      </c>
    </row>
    <row r="22" spans="1:13" x14ac:dyDescent="0.25">
      <c r="A22" s="37" t="s">
        <v>12</v>
      </c>
      <c r="B22" s="38">
        <v>509.44799999999998</v>
      </c>
      <c r="C22" s="39">
        <v>489.92099999999999</v>
      </c>
      <c r="D22" s="39">
        <v>521.12699999999995</v>
      </c>
      <c r="E22" s="39">
        <v>432.666</v>
      </c>
      <c r="F22" s="40">
        <f t="shared" si="0"/>
        <v>-16.974940849351498</v>
      </c>
      <c r="G22" s="41">
        <f t="shared" si="1"/>
        <v>-15.071606915720551</v>
      </c>
      <c r="H22" s="38">
        <v>1345.856</v>
      </c>
      <c r="I22" s="39">
        <v>1805.557</v>
      </c>
      <c r="J22" s="39">
        <v>1870.5840000000001</v>
      </c>
      <c r="K22" s="39">
        <v>1879.3620000000001</v>
      </c>
      <c r="L22" s="40">
        <f t="shared" si="2"/>
        <v>0.46926521343067407</v>
      </c>
      <c r="M22" s="40">
        <f t="shared" si="3"/>
        <v>39.640645061581637</v>
      </c>
    </row>
    <row r="23" spans="1:13" x14ac:dyDescent="0.25">
      <c r="A23" s="27" t="s">
        <v>17</v>
      </c>
      <c r="B23" s="28">
        <v>593.92899999999997</v>
      </c>
      <c r="C23" s="29">
        <v>627.49800000000005</v>
      </c>
      <c r="D23" s="29">
        <v>694.86599999999999</v>
      </c>
      <c r="E23" s="29">
        <v>625.86300000000006</v>
      </c>
      <c r="F23" s="30">
        <f t="shared" si="0"/>
        <v>-9.9304038476483214</v>
      </c>
      <c r="G23" s="31">
        <f t="shared" si="1"/>
        <v>5.3767369500394864</v>
      </c>
      <c r="H23" s="28">
        <v>1651.796</v>
      </c>
      <c r="I23" s="29">
        <v>2097.6030000000001</v>
      </c>
      <c r="J23" s="29">
        <v>2091.777</v>
      </c>
      <c r="K23" s="29">
        <v>2158.7350000000001</v>
      </c>
      <c r="L23" s="30">
        <f t="shared" si="2"/>
        <v>3.2010104327564477</v>
      </c>
      <c r="M23" s="30">
        <f t="shared" si="3"/>
        <v>30.690169972563183</v>
      </c>
    </row>
    <row r="24" spans="1:13" x14ac:dyDescent="0.25">
      <c r="A24" s="32" t="s">
        <v>11</v>
      </c>
      <c r="B24" s="33">
        <v>377.52699999999999</v>
      </c>
      <c r="C24" s="34">
        <v>403.97899999999998</v>
      </c>
      <c r="D24" s="34">
        <v>477.238</v>
      </c>
      <c r="E24" s="34">
        <v>431.45800000000003</v>
      </c>
      <c r="F24" s="35">
        <f t="shared" si="0"/>
        <v>-9.5926979829770431</v>
      </c>
      <c r="G24" s="36">
        <f t="shared" si="1"/>
        <v>14.28533588326134</v>
      </c>
      <c r="H24" s="33">
        <v>1423.2929999999999</v>
      </c>
      <c r="I24" s="34">
        <v>1846.1089999999999</v>
      </c>
      <c r="J24" s="34">
        <v>1837.807</v>
      </c>
      <c r="K24" s="34">
        <v>1908.8330000000001</v>
      </c>
      <c r="L24" s="35">
        <f t="shared" si="2"/>
        <v>3.8647148476417925</v>
      </c>
      <c r="M24" s="35">
        <f t="shared" si="3"/>
        <v>34.11384725421965</v>
      </c>
    </row>
    <row r="25" spans="1:13" x14ac:dyDescent="0.25">
      <c r="A25" s="47" t="s">
        <v>12</v>
      </c>
      <c r="B25" s="48">
        <v>216.40199999999999</v>
      </c>
      <c r="C25" s="49">
        <v>223.51900000000001</v>
      </c>
      <c r="D25" s="49">
        <v>217.62799999999999</v>
      </c>
      <c r="E25" s="49">
        <v>194.405</v>
      </c>
      <c r="F25" s="50">
        <f t="shared" si="0"/>
        <v>-10.670961457165433</v>
      </c>
      <c r="G25" s="51">
        <f t="shared" si="1"/>
        <v>-10.16487832829641</v>
      </c>
      <c r="H25" s="48">
        <v>2050.4340000000002</v>
      </c>
      <c r="I25" s="49">
        <v>2552.1419999999998</v>
      </c>
      <c r="J25" s="49">
        <v>2648.71</v>
      </c>
      <c r="K25" s="49">
        <v>2713.3609999999999</v>
      </c>
      <c r="L25" s="50">
        <f t="shared" si="2"/>
        <v>2.4408485640179407</v>
      </c>
      <c r="M25" s="50">
        <f t="shared" si="3"/>
        <v>32.331057717536851</v>
      </c>
    </row>
    <row r="26" spans="1:13" x14ac:dyDescent="0.25">
      <c r="A26" s="52"/>
      <c r="B26" s="52"/>
      <c r="C26" s="52"/>
      <c r="D26" s="53"/>
      <c r="E26" s="53"/>
      <c r="F26" s="53"/>
      <c r="G26" s="53"/>
      <c r="H26" s="53"/>
      <c r="I26" s="53"/>
      <c r="J26" s="53"/>
      <c r="K26" s="53"/>
      <c r="L26" s="53"/>
      <c r="M26" s="53"/>
    </row>
    <row r="27" spans="1:13" ht="15" customHeight="1" x14ac:dyDescent="0.25">
      <c r="A27" s="54" t="s">
        <v>18</v>
      </c>
      <c r="B27" s="54"/>
      <c r="C27" s="54"/>
      <c r="D27" s="54"/>
      <c r="E27" s="54"/>
      <c r="F27" s="55"/>
      <c r="G27" s="55"/>
    </row>
    <row r="28" spans="1:13" ht="15" customHeight="1" x14ac:dyDescent="0.25">
      <c r="A28" s="54" t="s">
        <v>19</v>
      </c>
      <c r="B28" s="54"/>
      <c r="C28" s="54"/>
      <c r="D28" s="54"/>
      <c r="E28" s="54"/>
      <c r="F28" s="55"/>
      <c r="G28" s="55"/>
      <c r="K28" s="56" t="s">
        <v>20</v>
      </c>
    </row>
  </sheetData>
  <mergeCells count="13">
    <mergeCell ref="M7:M8"/>
    <mergeCell ref="A27:E27"/>
    <mergeCell ref="A28:E28"/>
    <mergeCell ref="A6:A8"/>
    <mergeCell ref="B6:E6"/>
    <mergeCell ref="F6:G6"/>
    <mergeCell ref="H6:K6"/>
    <mergeCell ref="L6:M6"/>
    <mergeCell ref="B7:D7"/>
    <mergeCell ref="F7:F8"/>
    <mergeCell ref="G7:G8"/>
    <mergeCell ref="H7:J7"/>
    <mergeCell ref="L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2023-02-22T12:17:52Z</dcterms:created>
  <dcterms:modified xsi:type="dcterms:W3CDTF">2023-02-22T12:18:48Z</dcterms:modified>
</cp:coreProperties>
</file>