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sausis\"/>
    </mc:Choice>
  </mc:AlternateContent>
  <xr:revisionPtr revIDLastSave="0" documentId="8_{25C78180-1948-421F-A83F-5950C5F20D77}" xr6:coauthVersionLast="47" xr6:coauthVersionMax="47" xr10:uidLastSave="{00000000-0000-0000-0000-000000000000}"/>
  <bookViews>
    <workbookView xWindow="-120" yWindow="-120" windowWidth="29040" windowHeight="17640" xr2:uid="{1AE29D72-6B36-4226-AD56-7A8122F2394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</calcChain>
</file>

<file path=xl/sharedStrings.xml><?xml version="1.0" encoding="utf-8"?>
<sst xmlns="http://schemas.openxmlformats.org/spreadsheetml/2006/main" count="37" uniqueCount="21">
  <si>
    <t>Duonos gaminių pardavimo kiekiai ir kainos (gamintojų) Lietuvoje 2022 m. gruodžio–2023 m. gruodžio mėn.</t>
  </si>
  <si>
    <t>Parduota, t</t>
  </si>
  <si>
    <t>Pokytis, %</t>
  </si>
  <si>
    <t>Kaina*, EUR/t</t>
  </si>
  <si>
    <t>mėnesio*</t>
  </si>
  <si>
    <t>metų**</t>
  </si>
  <si>
    <t>gruodis</t>
  </si>
  <si>
    <t xml:space="preserve">spalis </t>
  </si>
  <si>
    <t>lapkritis</t>
  </si>
  <si>
    <t>Ruginė duona:</t>
  </si>
  <si>
    <t xml:space="preserve">   tamsi </t>
  </si>
  <si>
    <t xml:space="preserve">     be priedų</t>
  </si>
  <si>
    <t xml:space="preserve">     su priedais</t>
  </si>
  <si>
    <t xml:space="preserve">   šviesi </t>
  </si>
  <si>
    <t>Kvietinė duona:</t>
  </si>
  <si>
    <t xml:space="preserve">   batonas</t>
  </si>
  <si>
    <t xml:space="preserve">   sumuštinių duona</t>
  </si>
  <si>
    <t xml:space="preserve">   kita</t>
  </si>
  <si>
    <t>* lyginant 2023 m. gruodžio mėn. su 2023 m. lapkričio mėn.</t>
  </si>
  <si>
    <t>** lyginant 2023 m.  gruodžio mėn. su 2022 m.  gruodžio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</si>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</sst>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4" fontId="5" fillId="0" borderId="17" xfId="0" applyNumberFormat="1" applyFont="1" applyBorder="1" applyAlignment="1">
      <alignment horizontal="right" vertical="center" wrapText="1" indent="1"/>
    </xf>
    <xf numFmtId="4" fontId="5" fillId="0" borderId="18" xfId="0" applyNumberFormat="1" applyFont="1" applyBorder="1" applyAlignment="1">
      <alignment horizontal="right" vertical="center" wrapText="1" indent="1"/>
    </xf>
    <xf numFmtId="4" fontId="5" fillId="0" borderId="19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0" fontId="6" fillId="0" borderId="21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0" fontId="3" fillId="0" borderId="26" xfId="0" applyFont="1" applyBorder="1" applyAlignment="1">
      <alignment vertical="center" wrapText="1"/>
    </xf>
    <xf numFmtId="4" fontId="3" fillId="0" borderId="27" xfId="0" applyNumberFormat="1" applyFont="1" applyBorder="1" applyAlignment="1">
      <alignment horizontal="right" vertical="center" wrapText="1" indent="1"/>
    </xf>
    <xf numFmtId="4" fontId="3" fillId="0" borderId="28" xfId="0" applyNumberFormat="1" applyFont="1" applyBorder="1" applyAlignment="1">
      <alignment horizontal="right" vertical="center" wrapText="1" indent="1"/>
    </xf>
    <xf numFmtId="4" fontId="3" fillId="0" borderId="29" xfId="0" applyNumberFormat="1" applyFont="1" applyBorder="1" applyAlignment="1">
      <alignment horizontal="right" vertical="center" wrapText="1" indent="1"/>
    </xf>
    <xf numFmtId="4" fontId="3" fillId="0" borderId="30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0" fontId="5" fillId="0" borderId="21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5" fillId="0" borderId="24" xfId="0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0" fontId="3" fillId="0" borderId="31" xfId="0" applyFon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33" xfId="0" applyNumberFormat="1" applyFont="1" applyBorder="1" applyAlignment="1">
      <alignment horizontal="right" vertical="center" wrapText="1" indent="1"/>
    </xf>
    <xf numFmtId="4" fontId="3" fillId="0" borderId="34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wrapText="1"/>
    </xf>
    <xf numFmtId="2" fontId="3" fillId="2" borderId="0" xfId="0" applyNumberFormat="1" applyFont="1" applyFill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66BF-83DF-482A-BDB0-FF371487EC4B}">
  <dimension ref="A1:M28"/>
  <sheetViews>
    <sheetView showGridLines="0" tabSelected="1" workbookViewId="0">
      <selection activeCell="P7" sqref="P7"/>
    </sheetView>
  </sheetViews>
  <sheetFormatPr defaultRowHeight="15" x14ac:dyDescent="0.25"/>
  <cols>
    <col min="1" max="1" width="19.42578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3"/>
      <c r="B6" s="4" t="s">
        <v>1</v>
      </c>
      <c r="C6" s="5"/>
      <c r="D6" s="5"/>
      <c r="E6" s="6"/>
      <c r="F6" s="7" t="s">
        <v>2</v>
      </c>
      <c r="G6" s="8"/>
      <c r="H6" s="5" t="s">
        <v>3</v>
      </c>
      <c r="I6" s="5"/>
      <c r="J6" s="5"/>
      <c r="K6" s="6"/>
      <c r="L6" s="7" t="s">
        <v>2</v>
      </c>
      <c r="M6" s="9"/>
    </row>
    <row r="7" spans="1:13" x14ac:dyDescent="0.25">
      <c r="A7" s="3"/>
      <c r="B7" s="10">
        <v>2022</v>
      </c>
      <c r="C7" s="11">
        <v>2023</v>
      </c>
      <c r="D7" s="11"/>
      <c r="E7" s="12"/>
      <c r="F7" s="13" t="s">
        <v>4</v>
      </c>
      <c r="G7" s="14" t="s">
        <v>5</v>
      </c>
      <c r="H7" s="10">
        <v>2022</v>
      </c>
      <c r="I7" s="11">
        <v>2023</v>
      </c>
      <c r="J7" s="11"/>
      <c r="K7" s="12"/>
      <c r="L7" s="13" t="s">
        <v>4</v>
      </c>
      <c r="M7" s="15" t="s">
        <v>5</v>
      </c>
    </row>
    <row r="8" spans="1:13" x14ac:dyDescent="0.25">
      <c r="A8" s="16"/>
      <c r="B8" s="17" t="s">
        <v>6</v>
      </c>
      <c r="C8" s="17" t="s">
        <v>7</v>
      </c>
      <c r="D8" s="17" t="s">
        <v>8</v>
      </c>
      <c r="E8" s="17" t="s">
        <v>6</v>
      </c>
      <c r="F8" s="18"/>
      <c r="G8" s="19"/>
      <c r="H8" s="17" t="s">
        <v>6</v>
      </c>
      <c r="I8" s="17" t="s">
        <v>7</v>
      </c>
      <c r="J8" s="17" t="s">
        <v>8</v>
      </c>
      <c r="K8" s="17" t="s">
        <v>6</v>
      </c>
      <c r="L8" s="18"/>
      <c r="M8" s="20"/>
    </row>
    <row r="9" spans="1:13" x14ac:dyDescent="0.25">
      <c r="A9" s="21" t="s">
        <v>9</v>
      </c>
      <c r="B9" s="22">
        <v>3851.4490000000001</v>
      </c>
      <c r="C9" s="23">
        <v>3640.1979999999999</v>
      </c>
      <c r="D9" s="23">
        <v>3608.672</v>
      </c>
      <c r="E9" s="23">
        <v>3695.5630000000001</v>
      </c>
      <c r="F9" s="24">
        <f>((E9*100)/D9)-100</f>
        <v>2.4078386730631109</v>
      </c>
      <c r="G9" s="25">
        <f>((E9*100)/B9)-100</f>
        <v>-4.0474636948327856</v>
      </c>
      <c r="H9" s="22">
        <v>1413.3789999999999</v>
      </c>
      <c r="I9" s="23">
        <v>1431.366</v>
      </c>
      <c r="J9" s="23">
        <v>1438.58</v>
      </c>
      <c r="K9" s="23">
        <v>1447.2529999999999</v>
      </c>
      <c r="L9" s="24">
        <f>((K9*100)/J9)-100</f>
        <v>0.60288617942693179</v>
      </c>
      <c r="M9" s="24">
        <f>((K9*100)/H9)-100</f>
        <v>2.3966678435154307</v>
      </c>
    </row>
    <row r="10" spans="1:13" x14ac:dyDescent="0.25">
      <c r="A10" s="26" t="s">
        <v>10</v>
      </c>
      <c r="B10" s="27">
        <v>2591.2820000000002</v>
      </c>
      <c r="C10" s="28">
        <v>2435.6930000000002</v>
      </c>
      <c r="D10" s="28">
        <v>2437.1060000000002</v>
      </c>
      <c r="E10" s="28">
        <v>2473.3359999999998</v>
      </c>
      <c r="F10" s="29">
        <f t="shared" ref="F10:F25" si="0">((E10*100)/D10)-100</f>
        <v>1.486599269789636</v>
      </c>
      <c r="G10" s="30">
        <f t="shared" ref="G10:G25" si="1">((E10*100)/B10)-100</f>
        <v>-4.5516466366840973</v>
      </c>
      <c r="H10" s="27">
        <v>1420.8969999999999</v>
      </c>
      <c r="I10" s="28">
        <v>1454.7260000000001</v>
      </c>
      <c r="J10" s="28">
        <v>1456.559</v>
      </c>
      <c r="K10" s="28">
        <v>1468.829</v>
      </c>
      <c r="L10" s="29">
        <f t="shared" ref="L10:L25" si="2">((K10*100)/J10)-100</f>
        <v>0.84239636018862996</v>
      </c>
      <c r="M10" s="29">
        <f t="shared" ref="M10:M25" si="3">((K10*100)/H10)-100</f>
        <v>3.3733620382054426</v>
      </c>
    </row>
    <row r="11" spans="1:13" x14ac:dyDescent="0.25">
      <c r="A11" s="31" t="s">
        <v>11</v>
      </c>
      <c r="B11" s="32">
        <v>2107.04</v>
      </c>
      <c r="C11" s="33">
        <v>1953.8440000000001</v>
      </c>
      <c r="D11" s="33">
        <v>1956.0719999999999</v>
      </c>
      <c r="E11" s="33">
        <v>2009.278</v>
      </c>
      <c r="F11" s="34">
        <f t="shared" si="0"/>
        <v>2.7200430250011181</v>
      </c>
      <c r="G11" s="35">
        <f t="shared" si="1"/>
        <v>-4.6397790265016425</v>
      </c>
      <c r="H11" s="32">
        <v>1288.357</v>
      </c>
      <c r="I11" s="33">
        <v>1330.905</v>
      </c>
      <c r="J11" s="33">
        <v>1332.367</v>
      </c>
      <c r="K11" s="33">
        <v>1354.9849999999999</v>
      </c>
      <c r="L11" s="34">
        <f>((K11*100)/J11)-100</f>
        <v>1.6975803213378953</v>
      </c>
      <c r="M11" s="34">
        <f t="shared" si="3"/>
        <v>5.1715479482783167</v>
      </c>
    </row>
    <row r="12" spans="1:13" x14ac:dyDescent="0.25">
      <c r="A12" s="36" t="s">
        <v>12</v>
      </c>
      <c r="B12" s="37">
        <v>484.24200000000002</v>
      </c>
      <c r="C12" s="38">
        <v>481.84899999999999</v>
      </c>
      <c r="D12" s="38">
        <v>481.03399999999999</v>
      </c>
      <c r="E12" s="38">
        <v>464.05799999999999</v>
      </c>
      <c r="F12" s="39">
        <f t="shared" si="0"/>
        <v>-3.5290644736130901</v>
      </c>
      <c r="G12" s="40">
        <f t="shared" si="1"/>
        <v>-4.1681638519583117</v>
      </c>
      <c r="H12" s="37">
        <v>1997.606</v>
      </c>
      <c r="I12" s="38">
        <v>1956.8050000000001</v>
      </c>
      <c r="J12" s="38">
        <v>1961.5740000000001</v>
      </c>
      <c r="K12" s="38">
        <v>1961.751</v>
      </c>
      <c r="L12" s="39">
        <f t="shared" si="2"/>
        <v>9.0233659296075075E-3</v>
      </c>
      <c r="M12" s="39">
        <f t="shared" si="3"/>
        <v>-1.7948984934967172</v>
      </c>
    </row>
    <row r="13" spans="1:13" x14ac:dyDescent="0.25">
      <c r="A13" s="26" t="s">
        <v>13</v>
      </c>
      <c r="B13" s="27">
        <v>1260.1669999999999</v>
      </c>
      <c r="C13" s="28">
        <v>1204.5050000000001</v>
      </c>
      <c r="D13" s="28">
        <v>1171.566</v>
      </c>
      <c r="E13" s="28">
        <v>1222.2270000000001</v>
      </c>
      <c r="F13" s="29">
        <f t="shared" si="0"/>
        <v>4.3242122082750853</v>
      </c>
      <c r="G13" s="30">
        <f t="shared" si="1"/>
        <v>-3.0107120722888112</v>
      </c>
      <c r="H13" s="27">
        <v>1397.9190000000001</v>
      </c>
      <c r="I13" s="28">
        <v>1384.127</v>
      </c>
      <c r="J13" s="28">
        <v>1401.1790000000001</v>
      </c>
      <c r="K13" s="28">
        <v>1403.59</v>
      </c>
      <c r="L13" s="29">
        <f t="shared" si="2"/>
        <v>0.17206937871605987</v>
      </c>
      <c r="M13" s="29">
        <f t="shared" si="3"/>
        <v>0.40567443464176733</v>
      </c>
    </row>
    <row r="14" spans="1:13" x14ac:dyDescent="0.25">
      <c r="A14" s="31" t="s">
        <v>11</v>
      </c>
      <c r="B14" s="32">
        <v>983.92200000000003</v>
      </c>
      <c r="C14" s="33">
        <v>922.625</v>
      </c>
      <c r="D14" s="33">
        <v>898.61500000000001</v>
      </c>
      <c r="E14" s="33">
        <v>934.14300000000003</v>
      </c>
      <c r="F14" s="34">
        <f t="shared" si="0"/>
        <v>3.953639767864999</v>
      </c>
      <c r="G14" s="35">
        <f t="shared" si="1"/>
        <v>-5.0592425009299546</v>
      </c>
      <c r="H14" s="32">
        <v>1346.84</v>
      </c>
      <c r="I14" s="33">
        <v>1310.6379999999999</v>
      </c>
      <c r="J14" s="33">
        <v>1326.5309999999999</v>
      </c>
      <c r="K14" s="33">
        <v>1328.1130000000001</v>
      </c>
      <c r="L14" s="34">
        <f t="shared" si="2"/>
        <v>0.11925842667832853</v>
      </c>
      <c r="M14" s="34">
        <f t="shared" si="3"/>
        <v>-1.390439844376445</v>
      </c>
    </row>
    <row r="15" spans="1:13" x14ac:dyDescent="0.25">
      <c r="A15" s="36" t="s">
        <v>12</v>
      </c>
      <c r="B15" s="37">
        <v>276.245</v>
      </c>
      <c r="C15" s="38">
        <v>281.88</v>
      </c>
      <c r="D15" s="38">
        <v>272.95100000000002</v>
      </c>
      <c r="E15" s="38">
        <v>288.084</v>
      </c>
      <c r="F15" s="39">
        <f t="shared" si="0"/>
        <v>5.5442185593751248</v>
      </c>
      <c r="G15" s="40">
        <f t="shared" si="1"/>
        <v>4.2856884287498502</v>
      </c>
      <c r="H15" s="37">
        <v>1579.8489999999999</v>
      </c>
      <c r="I15" s="38">
        <v>1624.6669999999999</v>
      </c>
      <c r="J15" s="38">
        <v>1646.9359999999999</v>
      </c>
      <c r="K15" s="38">
        <v>1648.3330000000001</v>
      </c>
      <c r="L15" s="39">
        <f t="shared" si="2"/>
        <v>8.4824182603341569E-2</v>
      </c>
      <c r="M15" s="39">
        <f t="shared" si="3"/>
        <v>4.3348446592047907</v>
      </c>
    </row>
    <row r="16" spans="1:13" x14ac:dyDescent="0.25">
      <c r="A16" s="41" t="s">
        <v>14</v>
      </c>
      <c r="B16" s="42">
        <v>4134.2960000000003</v>
      </c>
      <c r="C16" s="43">
        <v>3878.0039999999999</v>
      </c>
      <c r="D16" s="43">
        <v>3779.8910000000001</v>
      </c>
      <c r="E16" s="43">
        <v>3768.5070000000001</v>
      </c>
      <c r="F16" s="44">
        <f t="shared" si="0"/>
        <v>-0.30117270577379429</v>
      </c>
      <c r="G16" s="45">
        <f t="shared" si="1"/>
        <v>-8.8476732193340837</v>
      </c>
      <c r="H16" s="42">
        <v>1549.857</v>
      </c>
      <c r="I16" s="43">
        <v>1550.7750000000001</v>
      </c>
      <c r="J16" s="43">
        <v>1547.52</v>
      </c>
      <c r="K16" s="43">
        <v>1543.386</v>
      </c>
      <c r="L16" s="44">
        <f t="shared" si="2"/>
        <v>-0.26713709677419217</v>
      </c>
      <c r="M16" s="44">
        <f t="shared" si="3"/>
        <v>-0.4175223907754031</v>
      </c>
    </row>
    <row r="17" spans="1:13" x14ac:dyDescent="0.25">
      <c r="A17" s="26" t="s">
        <v>15</v>
      </c>
      <c r="B17" s="27">
        <v>1998.2539999999999</v>
      </c>
      <c r="C17" s="28">
        <v>1853.9359999999999</v>
      </c>
      <c r="D17" s="28">
        <v>1786.671</v>
      </c>
      <c r="E17" s="28">
        <v>1745.6559999999999</v>
      </c>
      <c r="F17" s="29">
        <f t="shared" si="0"/>
        <v>-2.2956101039307129</v>
      </c>
      <c r="G17" s="30">
        <f t="shared" si="1"/>
        <v>-12.640935536723546</v>
      </c>
      <c r="H17" s="27">
        <v>1275.19</v>
      </c>
      <c r="I17" s="28">
        <v>1254.471</v>
      </c>
      <c r="J17" s="28">
        <v>1254.9290000000001</v>
      </c>
      <c r="K17" s="28">
        <v>1257.7829999999999</v>
      </c>
      <c r="L17" s="29">
        <f t="shared" si="2"/>
        <v>0.22742322474019261</v>
      </c>
      <c r="M17" s="29">
        <f t="shared" si="3"/>
        <v>-1.36505148252418</v>
      </c>
    </row>
    <row r="18" spans="1:13" x14ac:dyDescent="0.25">
      <c r="A18" s="31" t="s">
        <v>11</v>
      </c>
      <c r="B18" s="32">
        <v>1979.6869999999999</v>
      </c>
      <c r="C18" s="33">
        <v>1827.2650000000001</v>
      </c>
      <c r="D18" s="33">
        <v>1761.854</v>
      </c>
      <c r="E18" s="33">
        <v>1717.6949999999999</v>
      </c>
      <c r="F18" s="34">
        <f t="shared" si="0"/>
        <v>-2.5063938328601552</v>
      </c>
      <c r="G18" s="35">
        <f t="shared" si="1"/>
        <v>-13.234011235109378</v>
      </c>
      <c r="H18" s="32">
        <v>1273.751</v>
      </c>
      <c r="I18" s="33">
        <v>1250.575</v>
      </c>
      <c r="J18" s="33">
        <v>1248.963</v>
      </c>
      <c r="K18" s="33">
        <v>1249.5920000000001</v>
      </c>
      <c r="L18" s="34">
        <f t="shared" si="2"/>
        <v>5.0361780132803347E-2</v>
      </c>
      <c r="M18" s="34">
        <f t="shared" si="3"/>
        <v>-1.8966815335179206</v>
      </c>
    </row>
    <row r="19" spans="1:13" x14ac:dyDescent="0.25">
      <c r="A19" s="36" t="s">
        <v>12</v>
      </c>
      <c r="B19" s="37">
        <v>18.567</v>
      </c>
      <c r="C19" s="38">
        <v>26.670999999999999</v>
      </c>
      <c r="D19" s="38">
        <v>24.817</v>
      </c>
      <c r="E19" s="38">
        <v>27.960999999999999</v>
      </c>
      <c r="F19" s="39">
        <f t="shared" si="0"/>
        <v>12.668735141233824</v>
      </c>
      <c r="G19" s="40">
        <f t="shared" si="1"/>
        <v>50.595141918457472</v>
      </c>
      <c r="H19" s="37">
        <v>1428.6030000000001</v>
      </c>
      <c r="I19" s="38">
        <v>1521.37</v>
      </c>
      <c r="J19" s="38">
        <v>1678.42</v>
      </c>
      <c r="K19" s="38">
        <v>1760.99</v>
      </c>
      <c r="L19" s="39">
        <f t="shared" si="2"/>
        <v>4.9195076321778828</v>
      </c>
      <c r="M19" s="39">
        <f t="shared" si="3"/>
        <v>23.266575808674617</v>
      </c>
    </row>
    <row r="20" spans="1:13" x14ac:dyDescent="0.25">
      <c r="A20" s="26" t="s">
        <v>16</v>
      </c>
      <c r="B20" s="27">
        <v>1441.1759999999999</v>
      </c>
      <c r="C20" s="28">
        <v>1411.0070000000001</v>
      </c>
      <c r="D20" s="28">
        <v>1385.079</v>
      </c>
      <c r="E20" s="28">
        <v>1409.3430000000001</v>
      </c>
      <c r="F20" s="29">
        <f t="shared" si="0"/>
        <v>1.7518134344683745</v>
      </c>
      <c r="G20" s="30">
        <f t="shared" si="1"/>
        <v>-2.2088211294109641</v>
      </c>
      <c r="H20" s="27">
        <v>1669.4079999999999</v>
      </c>
      <c r="I20" s="28">
        <v>1634.095</v>
      </c>
      <c r="J20" s="28">
        <v>1636.6020000000001</v>
      </c>
      <c r="K20" s="28">
        <v>1620.482</v>
      </c>
      <c r="L20" s="29">
        <f t="shared" si="2"/>
        <v>-0.9849676341590623</v>
      </c>
      <c r="M20" s="29">
        <f t="shared" si="3"/>
        <v>-2.930739519638081</v>
      </c>
    </row>
    <row r="21" spans="1:13" x14ac:dyDescent="0.25">
      <c r="A21" s="31" t="s">
        <v>11</v>
      </c>
      <c r="B21" s="32">
        <v>920.04899999999998</v>
      </c>
      <c r="C21" s="33">
        <v>931.04700000000003</v>
      </c>
      <c r="D21" s="33">
        <v>915.46299999999997</v>
      </c>
      <c r="E21" s="33">
        <v>966.17399999999998</v>
      </c>
      <c r="F21" s="34">
        <f t="shared" si="0"/>
        <v>5.5393828041111419</v>
      </c>
      <c r="G21" s="35">
        <f t="shared" si="1"/>
        <v>5.0133199427421715</v>
      </c>
      <c r="H21" s="32">
        <v>1555.4590000000001</v>
      </c>
      <c r="I21" s="33">
        <v>1506.739</v>
      </c>
      <c r="J21" s="33">
        <v>1515.2260000000001</v>
      </c>
      <c r="K21" s="33">
        <v>1487.43</v>
      </c>
      <c r="L21" s="34">
        <f t="shared" si="2"/>
        <v>-1.8344458186435588</v>
      </c>
      <c r="M21" s="34">
        <f t="shared" si="3"/>
        <v>-4.3735643305288079</v>
      </c>
    </row>
    <row r="22" spans="1:13" x14ac:dyDescent="0.25">
      <c r="A22" s="36" t="s">
        <v>12</v>
      </c>
      <c r="B22" s="37">
        <v>521.12699999999995</v>
      </c>
      <c r="C22" s="38">
        <v>479.96</v>
      </c>
      <c r="D22" s="38">
        <v>469.61599999999999</v>
      </c>
      <c r="E22" s="38">
        <v>443.16899999999998</v>
      </c>
      <c r="F22" s="39">
        <f t="shared" si="0"/>
        <v>-5.6316224319443933</v>
      </c>
      <c r="G22" s="40">
        <f t="shared" si="1"/>
        <v>-14.959501234823747</v>
      </c>
      <c r="H22" s="37">
        <v>1870.5840000000001</v>
      </c>
      <c r="I22" s="38">
        <v>1881.1469999999999</v>
      </c>
      <c r="J22" s="38">
        <v>1873.211</v>
      </c>
      <c r="K22" s="38">
        <v>1910.5550000000001</v>
      </c>
      <c r="L22" s="39">
        <f t="shared" si="2"/>
        <v>1.9935821431755443</v>
      </c>
      <c r="M22" s="39">
        <f t="shared" si="3"/>
        <v>2.1368193034902419</v>
      </c>
    </row>
    <row r="23" spans="1:13" x14ac:dyDescent="0.25">
      <c r="A23" s="26" t="s">
        <v>17</v>
      </c>
      <c r="B23" s="27">
        <v>694.86599999999999</v>
      </c>
      <c r="C23" s="28">
        <v>613.06100000000004</v>
      </c>
      <c r="D23" s="28">
        <v>608.14099999999996</v>
      </c>
      <c r="E23" s="28">
        <v>613.50800000000004</v>
      </c>
      <c r="F23" s="29">
        <f t="shared" si="0"/>
        <v>0.88252559850430146</v>
      </c>
      <c r="G23" s="30">
        <f t="shared" si="1"/>
        <v>-11.708444505847169</v>
      </c>
      <c r="H23" s="27">
        <v>2091.777</v>
      </c>
      <c r="I23" s="28">
        <v>2255.0500000000002</v>
      </c>
      <c r="J23" s="28">
        <v>2204.2399999999998</v>
      </c>
      <c r="K23" s="28">
        <v>2178.9250000000002</v>
      </c>
      <c r="L23" s="29">
        <f t="shared" si="2"/>
        <v>-1.148468406344108</v>
      </c>
      <c r="M23" s="29">
        <f t="shared" si="3"/>
        <v>4.1662184831366034</v>
      </c>
    </row>
    <row r="24" spans="1:13" x14ac:dyDescent="0.25">
      <c r="A24" s="31" t="s">
        <v>11</v>
      </c>
      <c r="B24" s="32">
        <v>477.238</v>
      </c>
      <c r="C24" s="33">
        <v>413.34500000000003</v>
      </c>
      <c r="D24" s="33">
        <v>427.14600000000002</v>
      </c>
      <c r="E24" s="33">
        <v>429.85300000000001</v>
      </c>
      <c r="F24" s="34">
        <f t="shared" si="0"/>
        <v>0.63374115641958895</v>
      </c>
      <c r="G24" s="35">
        <f t="shared" si="1"/>
        <v>-9.9290081678323929</v>
      </c>
      <c r="H24" s="32">
        <v>1837.807</v>
      </c>
      <c r="I24" s="33">
        <v>2056.0140000000001</v>
      </c>
      <c r="J24" s="33">
        <v>2013.771</v>
      </c>
      <c r="K24" s="33">
        <v>2032.287</v>
      </c>
      <c r="L24" s="34">
        <f t="shared" si="2"/>
        <v>0.91946899622648459</v>
      </c>
      <c r="M24" s="34">
        <f t="shared" si="3"/>
        <v>10.582177562714691</v>
      </c>
    </row>
    <row r="25" spans="1:13" x14ac:dyDescent="0.25">
      <c r="A25" s="46" t="s">
        <v>12</v>
      </c>
      <c r="B25" s="47">
        <v>217.62799999999999</v>
      </c>
      <c r="C25" s="48">
        <v>199.71600000000001</v>
      </c>
      <c r="D25" s="48">
        <v>180.995</v>
      </c>
      <c r="E25" s="48">
        <v>183.655</v>
      </c>
      <c r="F25" s="49">
        <f t="shared" si="0"/>
        <v>1.4696538578413794</v>
      </c>
      <c r="G25" s="50">
        <f t="shared" si="1"/>
        <v>-15.610583197015089</v>
      </c>
      <c r="H25" s="47">
        <v>2648.71</v>
      </c>
      <c r="I25" s="48">
        <v>2666.9859999999999</v>
      </c>
      <c r="J25" s="48">
        <v>2653.7449999999999</v>
      </c>
      <c r="K25" s="48">
        <v>2522.1379999999999</v>
      </c>
      <c r="L25" s="49">
        <f t="shared" si="2"/>
        <v>-4.9592933759649043</v>
      </c>
      <c r="M25" s="49">
        <f t="shared" si="3"/>
        <v>-4.7786280868800333</v>
      </c>
    </row>
    <row r="26" spans="1:13" x14ac:dyDescent="0.25">
      <c r="A26" s="51"/>
      <c r="B26" s="51"/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1:13" ht="15" customHeight="1" x14ac:dyDescent="0.25">
      <c r="A27" s="53" t="s">
        <v>18</v>
      </c>
      <c r="B27" s="53"/>
      <c r="C27" s="53"/>
      <c r="D27" s="53"/>
      <c r="E27" s="53"/>
      <c r="F27" s="54"/>
      <c r="G27" s="54"/>
    </row>
    <row r="28" spans="1:13" ht="15" customHeight="1" x14ac:dyDescent="0.25">
      <c r="A28" s="53" t="s">
        <v>19</v>
      </c>
      <c r="B28" s="53"/>
      <c r="C28" s="53"/>
      <c r="D28" s="53"/>
      <c r="E28" s="53"/>
      <c r="F28" s="54"/>
      <c r="G28" s="54"/>
      <c r="K28" s="55" t="s">
        <v>20</v>
      </c>
    </row>
  </sheetData>
  <mergeCells count="13">
    <mergeCell ref="M7:M8"/>
    <mergeCell ref="A27:E27"/>
    <mergeCell ref="A28:E28"/>
    <mergeCell ref="A6:A8"/>
    <mergeCell ref="B6:E6"/>
    <mergeCell ref="F6:G6"/>
    <mergeCell ref="H6:K6"/>
    <mergeCell ref="L6:M6"/>
    <mergeCell ref="C7:E7"/>
    <mergeCell ref="F7:F8"/>
    <mergeCell ref="G7:G8"/>
    <mergeCell ref="I7:K7"/>
    <mergeCell ref="L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2024-01-24T06:39:51Z</dcterms:created>
  <dcterms:modified xsi:type="dcterms:W3CDTF">2024-01-24T06:41:06Z</dcterms:modified>
</cp:coreProperties>
</file>