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3\geguze\"/>
    </mc:Choice>
  </mc:AlternateContent>
  <xr:revisionPtr revIDLastSave="0" documentId="13_ncr:1_{F4CC4A45-3F0D-4786-A0F2-8D2B615EF87B}" xr6:coauthVersionLast="47" xr6:coauthVersionMax="47" xr10:uidLastSave="{00000000-0000-0000-0000-000000000000}"/>
  <bookViews>
    <workbookView xWindow="-120" yWindow="-120" windowWidth="29040" windowHeight="17640" xr2:uid="{05286131-1DAA-411F-9CB3-23665EFAFBB5}"/>
  </bookViews>
  <sheets>
    <sheet name="bendras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5" i="1" l="1"/>
  <c r="M25" i="1"/>
  <c r="G25" i="1"/>
  <c r="L24" i="1"/>
  <c r="M24" i="1"/>
  <c r="G24" i="1"/>
  <c r="L23" i="1"/>
  <c r="M23" i="1"/>
  <c r="G23" i="1"/>
  <c r="L22" i="1"/>
  <c r="M22" i="1"/>
  <c r="G22" i="1"/>
  <c r="L21" i="1"/>
  <c r="M21" i="1"/>
  <c r="G21" i="1"/>
  <c r="L20" i="1"/>
  <c r="M20" i="1"/>
  <c r="G20" i="1"/>
  <c r="L19" i="1"/>
  <c r="M19" i="1"/>
  <c r="G19" i="1"/>
  <c r="L18" i="1"/>
  <c r="M18" i="1"/>
  <c r="G18" i="1"/>
  <c r="L17" i="1"/>
  <c r="M17" i="1"/>
  <c r="G17" i="1"/>
  <c r="L16" i="1"/>
  <c r="M16" i="1"/>
  <c r="G16" i="1"/>
  <c r="L15" i="1"/>
  <c r="M15" i="1"/>
  <c r="G15" i="1"/>
  <c r="L14" i="1"/>
  <c r="M14" i="1"/>
  <c r="G14" i="1"/>
  <c r="L13" i="1"/>
  <c r="M13" i="1"/>
  <c r="G13" i="1"/>
  <c r="L12" i="1"/>
  <c r="M12" i="1"/>
  <c r="G12" i="1"/>
  <c r="L11" i="1"/>
  <c r="M11" i="1"/>
  <c r="G11" i="1"/>
  <c r="L10" i="1"/>
  <c r="M10" i="1"/>
  <c r="G10" i="1"/>
  <c r="L9" i="1"/>
  <c r="M9" i="1"/>
  <c r="G9" i="1"/>
  <c r="F9" i="1" l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</calcChain>
</file>

<file path=xl/sharedStrings.xml><?xml version="1.0" encoding="utf-8"?>
<sst xmlns="http://schemas.openxmlformats.org/spreadsheetml/2006/main" count="37" uniqueCount="21">
  <si>
    <t>Duonos gaminių pardavimo kiekiai ir kainos (gamintojų) Lietuvoje 2022 m. balandžio–2023 m. balandžio mėn.</t>
  </si>
  <si>
    <t>Parduota, t</t>
  </si>
  <si>
    <t>Pokytis, %</t>
  </si>
  <si>
    <t>Kaina*, EUR/t</t>
  </si>
  <si>
    <t>mėnesio*</t>
  </si>
  <si>
    <t>metų**</t>
  </si>
  <si>
    <t>balandis</t>
  </si>
  <si>
    <t>vasaris</t>
  </si>
  <si>
    <t>kovas</t>
  </si>
  <si>
    <t>Ruginė duona:</t>
  </si>
  <si>
    <t xml:space="preserve">   tamsi </t>
  </si>
  <si>
    <t xml:space="preserve">     be priedų</t>
  </si>
  <si>
    <t xml:space="preserve">     su priedais</t>
  </si>
  <si>
    <t xml:space="preserve">   šviesi </t>
  </si>
  <si>
    <t>Kvietinė duona:</t>
  </si>
  <si>
    <t xml:space="preserve">   batonas</t>
  </si>
  <si>
    <t xml:space="preserve">   sumuštinių duona</t>
  </si>
  <si>
    <t xml:space="preserve">   kita</t>
  </si>
  <si>
    <t>* lyginant 2023 m. balandžio mėn. su 2023 m. kovo mėn.</t>
  </si>
  <si>
    <t>** lyginant 2023 m. balandžio mėn. su 2022 m. balandžio mėn.</t>
  </si>
  <si>
    <t>Šaltinis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</si>
</sst>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9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i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35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medium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medium">
        <color theme="0"/>
      </right>
      <top/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medium">
        <color theme="0" tint="-0.24994659260841701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6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vertical="center" wrapText="1"/>
    </xf>
    <xf numFmtId="4" fontId="5" fillId="0" borderId="17" xfId="0" applyNumberFormat="1" applyFont="1" applyBorder="1" applyAlignment="1">
      <alignment horizontal="right" vertical="center" wrapText="1" indent="1"/>
    </xf>
    <xf numFmtId="4" fontId="5" fillId="0" borderId="18" xfId="0" applyNumberFormat="1" applyFont="1" applyBorder="1" applyAlignment="1">
      <alignment horizontal="right" vertical="center" wrapText="1" indent="1"/>
    </xf>
    <xf numFmtId="4" fontId="5" fillId="0" borderId="19" xfId="0" applyNumberFormat="1" applyFont="1" applyBorder="1" applyAlignment="1">
      <alignment horizontal="right" vertical="center" wrapText="1" indent="1"/>
    </xf>
    <xf numFmtId="4" fontId="5" fillId="0" borderId="20" xfId="0" applyNumberFormat="1" applyFont="1" applyBorder="1" applyAlignment="1">
      <alignment horizontal="right" vertical="center" wrapText="1" indent="1"/>
    </xf>
    <xf numFmtId="0" fontId="6" fillId="0" borderId="21" xfId="0" applyFont="1" applyBorder="1" applyAlignment="1">
      <alignment vertical="center" wrapText="1"/>
    </xf>
    <xf numFmtId="4" fontId="6" fillId="0" borderId="22" xfId="0" applyNumberFormat="1" applyFont="1" applyBorder="1" applyAlignment="1">
      <alignment horizontal="right" vertical="center" wrapText="1" indent="1"/>
    </xf>
    <xf numFmtId="4" fontId="6" fillId="0" borderId="23" xfId="0" applyNumberFormat="1" applyFont="1" applyBorder="1" applyAlignment="1">
      <alignment horizontal="right" vertical="center" wrapText="1" indent="1"/>
    </xf>
    <xf numFmtId="4" fontId="6" fillId="0" borderId="24" xfId="0" applyNumberFormat="1" applyFont="1" applyBorder="1" applyAlignment="1">
      <alignment horizontal="right" vertical="center" wrapText="1" indent="1"/>
    </xf>
    <xf numFmtId="4" fontId="6" fillId="0" borderId="25" xfId="0" applyNumberFormat="1" applyFont="1" applyBorder="1" applyAlignment="1">
      <alignment horizontal="right" vertical="center" wrapText="1" indent="1"/>
    </xf>
    <xf numFmtId="0" fontId="3" fillId="0" borderId="26" xfId="0" applyFont="1" applyBorder="1" applyAlignment="1">
      <alignment vertical="center" wrapText="1"/>
    </xf>
    <xf numFmtId="4" fontId="3" fillId="0" borderId="27" xfId="0" applyNumberFormat="1" applyFont="1" applyBorder="1" applyAlignment="1">
      <alignment horizontal="right" vertical="center" wrapText="1" indent="1"/>
    </xf>
    <xf numFmtId="4" fontId="3" fillId="0" borderId="28" xfId="0" applyNumberFormat="1" applyFont="1" applyBorder="1" applyAlignment="1">
      <alignment horizontal="right" vertical="center" wrapText="1" indent="1"/>
    </xf>
    <xf numFmtId="4" fontId="3" fillId="0" borderId="29" xfId="0" applyNumberFormat="1" applyFont="1" applyBorder="1" applyAlignment="1">
      <alignment horizontal="right" vertical="center" wrapText="1" indent="1"/>
    </xf>
    <xf numFmtId="4" fontId="3" fillId="0" borderId="30" xfId="0" applyNumberFormat="1" applyFont="1" applyBorder="1" applyAlignment="1">
      <alignment horizontal="right" vertical="center" wrapText="1" indent="1"/>
    </xf>
    <xf numFmtId="0" fontId="3" fillId="0" borderId="16" xfId="0" applyFont="1" applyBorder="1" applyAlignment="1">
      <alignment vertical="center" wrapText="1"/>
    </xf>
    <xf numFmtId="4" fontId="3" fillId="0" borderId="17" xfId="0" applyNumberFormat="1" applyFont="1" applyBorder="1" applyAlignment="1">
      <alignment horizontal="right" vertical="center" wrapText="1" indent="1"/>
    </xf>
    <xf numFmtId="4" fontId="3" fillId="0" borderId="18" xfId="0" applyNumberFormat="1" applyFont="1" applyBorder="1" applyAlignment="1">
      <alignment horizontal="right" vertical="center" wrapText="1" indent="1"/>
    </xf>
    <xf numFmtId="4" fontId="3" fillId="0" borderId="19" xfId="0" applyNumberFormat="1" applyFont="1" applyBorder="1" applyAlignment="1">
      <alignment horizontal="right" vertical="center" wrapText="1" indent="1"/>
    </xf>
    <xf numFmtId="4" fontId="3" fillId="0" borderId="20" xfId="0" applyNumberFormat="1" applyFont="1" applyBorder="1" applyAlignment="1">
      <alignment horizontal="right" vertical="center" wrapText="1" indent="1"/>
    </xf>
    <xf numFmtId="0" fontId="5" fillId="0" borderId="21" xfId="0" applyFont="1" applyBorder="1" applyAlignment="1">
      <alignment vertical="center" wrapText="1"/>
    </xf>
    <xf numFmtId="4" fontId="5" fillId="0" borderId="22" xfId="0" applyNumberFormat="1" applyFont="1" applyBorder="1" applyAlignment="1">
      <alignment horizontal="right" vertical="center" wrapText="1" indent="1"/>
    </xf>
    <xf numFmtId="4" fontId="5" fillId="0" borderId="23" xfId="0" applyNumberFormat="1" applyFont="1" applyBorder="1" applyAlignment="1">
      <alignment horizontal="right" vertical="center" wrapText="1" indent="1"/>
    </xf>
    <xf numFmtId="4" fontId="5" fillId="0" borderId="24" xfId="0" applyNumberFormat="1" applyFont="1" applyBorder="1" applyAlignment="1">
      <alignment horizontal="right" vertical="center" wrapText="1" indent="1"/>
    </xf>
    <xf numFmtId="4" fontId="5" fillId="0" borderId="25" xfId="0" applyNumberFormat="1" applyFont="1" applyBorder="1" applyAlignment="1">
      <alignment horizontal="right" vertical="center" wrapText="1" indent="1"/>
    </xf>
    <xf numFmtId="0" fontId="3" fillId="0" borderId="31" xfId="0" applyFont="1" applyBorder="1" applyAlignment="1">
      <alignment vertical="center" wrapText="1"/>
    </xf>
    <xf numFmtId="4" fontId="3" fillId="0" borderId="32" xfId="0" applyNumberFormat="1" applyFont="1" applyBorder="1" applyAlignment="1">
      <alignment horizontal="right" vertical="center" wrapText="1" indent="1"/>
    </xf>
    <xf numFmtId="4" fontId="3" fillId="0" borderId="0" xfId="0" applyNumberFormat="1" applyFont="1" applyAlignment="1">
      <alignment horizontal="right" vertical="center" wrapText="1" indent="1"/>
    </xf>
    <xf numFmtId="4" fontId="3" fillId="0" borderId="33" xfId="0" applyNumberFormat="1" applyFont="1" applyBorder="1" applyAlignment="1">
      <alignment horizontal="right" vertical="center" wrapText="1" indent="1"/>
    </xf>
    <xf numFmtId="4" fontId="3" fillId="0" borderId="34" xfId="0" applyNumberFormat="1" applyFont="1" applyBorder="1" applyAlignment="1">
      <alignment horizontal="right" vertical="center" wrapText="1" indent="1"/>
    </xf>
    <xf numFmtId="0" fontId="3" fillId="2" borderId="0" xfId="0" applyFont="1" applyFill="1" applyAlignment="1">
      <alignment wrapText="1"/>
    </xf>
    <xf numFmtId="2" fontId="3" fillId="2" borderId="0" xfId="0" applyNumberFormat="1" applyFont="1" applyFill="1" applyAlignment="1">
      <alignment vertical="top" wrapText="1"/>
    </xf>
    <xf numFmtId="0" fontId="3" fillId="0" borderId="0" xfId="0" applyFont="1" applyAlignment="1">
      <alignment vertical="center" wrapText="1"/>
    </xf>
    <xf numFmtId="0" fontId="7" fillId="0" borderId="0" xfId="0" applyFont="1"/>
    <xf numFmtId="0" fontId="3" fillId="2" borderId="1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A22CC-8BF1-4C12-B1E4-31E5495667EC}">
  <dimension ref="A1:M28"/>
  <sheetViews>
    <sheetView showGridLines="0" tabSelected="1" workbookViewId="0">
      <selection activeCell="P13" sqref="P13"/>
    </sheetView>
  </sheetViews>
  <sheetFormatPr defaultRowHeight="15" x14ac:dyDescent="0.25"/>
  <cols>
    <col min="1" max="1" width="19.42578125" customWidth="1"/>
  </cols>
  <sheetData>
    <row r="1" spans="1:1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5">
      <c r="A3" s="1"/>
      <c r="B3" s="2" t="s">
        <v>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x14ac:dyDescent="0.25">
      <c r="A6" s="42"/>
      <c r="B6" s="44" t="s">
        <v>1</v>
      </c>
      <c r="C6" s="45"/>
      <c r="D6" s="45"/>
      <c r="E6" s="46"/>
      <c r="F6" s="47" t="s">
        <v>2</v>
      </c>
      <c r="G6" s="48"/>
      <c r="H6" s="45" t="s">
        <v>3</v>
      </c>
      <c r="I6" s="45"/>
      <c r="J6" s="45"/>
      <c r="K6" s="46"/>
      <c r="L6" s="47" t="s">
        <v>2</v>
      </c>
      <c r="M6" s="49"/>
    </row>
    <row r="7" spans="1:13" x14ac:dyDescent="0.25">
      <c r="A7" s="42"/>
      <c r="B7" s="3">
        <v>2022</v>
      </c>
      <c r="C7" s="50">
        <v>2023</v>
      </c>
      <c r="D7" s="50"/>
      <c r="E7" s="51"/>
      <c r="F7" s="52" t="s">
        <v>4</v>
      </c>
      <c r="G7" s="54" t="s">
        <v>5</v>
      </c>
      <c r="H7" s="3">
        <v>2022</v>
      </c>
      <c r="I7" s="50">
        <v>2023</v>
      </c>
      <c r="J7" s="50"/>
      <c r="K7" s="51"/>
      <c r="L7" s="52" t="s">
        <v>4</v>
      </c>
      <c r="M7" s="39" t="s">
        <v>5</v>
      </c>
    </row>
    <row r="8" spans="1:13" x14ac:dyDescent="0.25">
      <c r="A8" s="43"/>
      <c r="B8" s="4" t="s">
        <v>6</v>
      </c>
      <c r="C8" s="4" t="s">
        <v>7</v>
      </c>
      <c r="D8" s="4" t="s">
        <v>8</v>
      </c>
      <c r="E8" s="4" t="s">
        <v>6</v>
      </c>
      <c r="F8" s="53"/>
      <c r="G8" s="55"/>
      <c r="H8" s="4" t="s">
        <v>6</v>
      </c>
      <c r="I8" s="4" t="s">
        <v>7</v>
      </c>
      <c r="J8" s="4" t="s">
        <v>8</v>
      </c>
      <c r="K8" s="4" t="s">
        <v>6</v>
      </c>
      <c r="L8" s="53"/>
      <c r="M8" s="40"/>
    </row>
    <row r="9" spans="1:13" x14ac:dyDescent="0.25">
      <c r="A9" s="5" t="s">
        <v>9</v>
      </c>
      <c r="B9" s="6">
        <v>3982.17</v>
      </c>
      <c r="C9" s="7">
        <v>3386.3519999999999</v>
      </c>
      <c r="D9" s="7">
        <v>3793.866</v>
      </c>
      <c r="E9" s="7">
        <v>3606.9450000000002</v>
      </c>
      <c r="F9" s="8">
        <f>((E9*100)/D9)-100</f>
        <v>-4.9269267812832567</v>
      </c>
      <c r="G9" s="9">
        <f>((E9*100)/B9)-100</f>
        <v>-9.4226263569862709</v>
      </c>
      <c r="H9" s="6">
        <v>1141.3420000000001</v>
      </c>
      <c r="I9" s="7">
        <v>1454.59</v>
      </c>
      <c r="J9" s="7">
        <v>1458.7850000000001</v>
      </c>
      <c r="K9" s="7">
        <v>1467.441</v>
      </c>
      <c r="L9" s="8">
        <f>((K9*100)/J9)-100</f>
        <v>0.59337051039049982</v>
      </c>
      <c r="M9" s="8">
        <f>((K9*100)/H9)-100</f>
        <v>28.57154122077344</v>
      </c>
    </row>
    <row r="10" spans="1:13" x14ac:dyDescent="0.25">
      <c r="A10" s="10" t="s">
        <v>10</v>
      </c>
      <c r="B10" s="11">
        <v>2718.5529999999999</v>
      </c>
      <c r="C10" s="12">
        <v>2315.6010000000001</v>
      </c>
      <c r="D10" s="12">
        <v>2601.3969999999999</v>
      </c>
      <c r="E10" s="12">
        <v>2438.1709999999998</v>
      </c>
      <c r="F10" s="13">
        <f t="shared" ref="F10:F25" si="0">((E10*100)/D10)-100</f>
        <v>-6.2745517120224292</v>
      </c>
      <c r="G10" s="14">
        <f t="shared" ref="G10:G25" si="1">((E10*100)/B10)-100</f>
        <v>-10.31364847402277</v>
      </c>
      <c r="H10" s="11">
        <v>1144.229</v>
      </c>
      <c r="I10" s="12">
        <v>1465.8689999999999</v>
      </c>
      <c r="J10" s="12">
        <v>1475.6289999999999</v>
      </c>
      <c r="K10" s="12">
        <v>1483.4649999999999</v>
      </c>
      <c r="L10" s="13">
        <f t="shared" ref="L10:L25" si="2">((K10*100)/J10)-100</f>
        <v>0.5310277854393064</v>
      </c>
      <c r="M10" s="13">
        <f t="shared" ref="M10:M25" si="3">((K10*100)/H10)-100</f>
        <v>29.64756180799472</v>
      </c>
    </row>
    <row r="11" spans="1:13" x14ac:dyDescent="0.25">
      <c r="A11" s="15" t="s">
        <v>11</v>
      </c>
      <c r="B11" s="16">
        <v>2076.56</v>
      </c>
      <c r="C11" s="17">
        <v>1880.511</v>
      </c>
      <c r="D11" s="17">
        <v>2084.6350000000002</v>
      </c>
      <c r="E11" s="17">
        <v>1938.498</v>
      </c>
      <c r="F11" s="18">
        <f t="shared" si="0"/>
        <v>-7.0101960295207562</v>
      </c>
      <c r="G11" s="19">
        <f t="shared" si="1"/>
        <v>-6.6485919019917503</v>
      </c>
      <c r="H11" s="16">
        <v>1054.7249999999999</v>
      </c>
      <c r="I11" s="17">
        <v>1333.903</v>
      </c>
      <c r="J11" s="17">
        <v>1348.3530000000001</v>
      </c>
      <c r="K11" s="17">
        <v>1348.6030000000001</v>
      </c>
      <c r="L11" s="18">
        <f t="shared" si="2"/>
        <v>1.8541138707746541E-2</v>
      </c>
      <c r="M11" s="18">
        <f t="shared" si="3"/>
        <v>27.862997463793903</v>
      </c>
    </row>
    <row r="12" spans="1:13" x14ac:dyDescent="0.25">
      <c r="A12" s="20" t="s">
        <v>12</v>
      </c>
      <c r="B12" s="21">
        <v>641.99300000000005</v>
      </c>
      <c r="C12" s="22">
        <v>435.09</v>
      </c>
      <c r="D12" s="22">
        <v>516.76199999999994</v>
      </c>
      <c r="E12" s="22">
        <v>499.673</v>
      </c>
      <c r="F12" s="23">
        <f t="shared" si="0"/>
        <v>-3.3069382036604651</v>
      </c>
      <c r="G12" s="24">
        <f t="shared" si="1"/>
        <v>-22.168466011311651</v>
      </c>
      <c r="H12" s="21">
        <v>1433.732</v>
      </c>
      <c r="I12" s="22">
        <v>2036.241</v>
      </c>
      <c r="J12" s="22">
        <v>1989.0640000000001</v>
      </c>
      <c r="K12" s="22">
        <v>2006.6669999999999</v>
      </c>
      <c r="L12" s="23">
        <f t="shared" si="2"/>
        <v>0.88498912051093725</v>
      </c>
      <c r="M12" s="23">
        <f t="shared" si="3"/>
        <v>39.961094542076182</v>
      </c>
    </row>
    <row r="13" spans="1:13" x14ac:dyDescent="0.25">
      <c r="A13" s="10" t="s">
        <v>13</v>
      </c>
      <c r="B13" s="11">
        <v>1263.617</v>
      </c>
      <c r="C13" s="12">
        <v>1070.751</v>
      </c>
      <c r="D13" s="12">
        <v>1192.4690000000001</v>
      </c>
      <c r="E13" s="12">
        <v>1168.7739999999999</v>
      </c>
      <c r="F13" s="13">
        <f t="shared" si="0"/>
        <v>-1.9870537515021454</v>
      </c>
      <c r="G13" s="14">
        <f t="shared" si="1"/>
        <v>-7.5056761661167855</v>
      </c>
      <c r="H13" s="11">
        <v>1135.1320000000001</v>
      </c>
      <c r="I13" s="12">
        <v>1430.1990000000001</v>
      </c>
      <c r="J13" s="12">
        <v>1422.038</v>
      </c>
      <c r="K13" s="12">
        <v>1434.0129999999999</v>
      </c>
      <c r="L13" s="13">
        <f t="shared" si="2"/>
        <v>0.84210126592959966</v>
      </c>
      <c r="M13" s="13">
        <f t="shared" si="3"/>
        <v>26.330065578276347</v>
      </c>
    </row>
    <row r="14" spans="1:13" x14ac:dyDescent="0.25">
      <c r="A14" s="15" t="s">
        <v>11</v>
      </c>
      <c r="B14" s="16">
        <v>996.47799999999995</v>
      </c>
      <c r="C14" s="17">
        <v>830.71799999999996</v>
      </c>
      <c r="D14" s="17">
        <v>914.59799999999996</v>
      </c>
      <c r="E14" s="17">
        <v>896.27499999999998</v>
      </c>
      <c r="F14" s="18">
        <f t="shared" si="0"/>
        <v>-2.0033938407912473</v>
      </c>
      <c r="G14" s="19">
        <f t="shared" si="1"/>
        <v>-10.055716232571115</v>
      </c>
      <c r="H14" s="16">
        <v>1100.3510000000001</v>
      </c>
      <c r="I14" s="17">
        <v>1359.0050000000001</v>
      </c>
      <c r="J14" s="17">
        <v>1347.9259999999999</v>
      </c>
      <c r="K14" s="17">
        <v>1357.7239999999999</v>
      </c>
      <c r="L14" s="18">
        <f t="shared" si="2"/>
        <v>0.72689450311069947</v>
      </c>
      <c r="M14" s="18">
        <f t="shared" si="3"/>
        <v>23.390081892050787</v>
      </c>
    </row>
    <row r="15" spans="1:13" x14ac:dyDescent="0.25">
      <c r="A15" s="20" t="s">
        <v>12</v>
      </c>
      <c r="B15" s="21">
        <v>267.13900000000001</v>
      </c>
      <c r="C15" s="22">
        <v>240.03299999999999</v>
      </c>
      <c r="D15" s="22">
        <v>277.87099999999998</v>
      </c>
      <c r="E15" s="22">
        <v>272.49900000000002</v>
      </c>
      <c r="F15" s="23">
        <f t="shared" si="0"/>
        <v>-1.9332711941872134</v>
      </c>
      <c r="G15" s="24">
        <f t="shared" si="1"/>
        <v>2.0064460823765984</v>
      </c>
      <c r="H15" s="21">
        <v>1264.8720000000001</v>
      </c>
      <c r="I15" s="22">
        <v>1676.5889999999999</v>
      </c>
      <c r="J15" s="22">
        <v>1665.9760000000001</v>
      </c>
      <c r="K15" s="22">
        <v>1684.9369999999999</v>
      </c>
      <c r="L15" s="23">
        <f t="shared" si="2"/>
        <v>1.1381316417523237</v>
      </c>
      <c r="M15" s="23">
        <f t="shared" si="3"/>
        <v>33.210079755105625</v>
      </c>
    </row>
    <row r="16" spans="1:13" x14ac:dyDescent="0.25">
      <c r="A16" s="25" t="s">
        <v>14</v>
      </c>
      <c r="B16" s="26">
        <v>3924.442</v>
      </c>
      <c r="C16" s="27">
        <v>3414.9009999999998</v>
      </c>
      <c r="D16" s="27">
        <v>3826.4879999999998</v>
      </c>
      <c r="E16" s="27">
        <v>3710.6570000000002</v>
      </c>
      <c r="F16" s="28">
        <f t="shared" si="0"/>
        <v>-3.0270838429390068</v>
      </c>
      <c r="G16" s="29">
        <f t="shared" si="1"/>
        <v>-5.4475260431928945</v>
      </c>
      <c r="H16" s="26">
        <v>1213.8230000000001</v>
      </c>
      <c r="I16" s="27">
        <v>1559.518</v>
      </c>
      <c r="J16" s="27">
        <v>1582.981</v>
      </c>
      <c r="K16" s="27">
        <v>1564.502</v>
      </c>
      <c r="L16" s="28">
        <f t="shared" si="2"/>
        <v>-1.1673545039390945</v>
      </c>
      <c r="M16" s="28">
        <f t="shared" si="3"/>
        <v>28.890456022006475</v>
      </c>
    </row>
    <row r="17" spans="1:13" x14ac:dyDescent="0.25">
      <c r="A17" s="10" t="s">
        <v>15</v>
      </c>
      <c r="B17" s="11">
        <v>1811.7729999999999</v>
      </c>
      <c r="C17" s="12">
        <v>1730.385</v>
      </c>
      <c r="D17" s="12">
        <v>1862.375</v>
      </c>
      <c r="E17" s="12">
        <v>1802.96</v>
      </c>
      <c r="F17" s="13">
        <f t="shared" si="0"/>
        <v>-3.1902812269279792</v>
      </c>
      <c r="G17" s="14">
        <f t="shared" si="1"/>
        <v>-0.48642959134504338</v>
      </c>
      <c r="H17" s="11">
        <v>1021.497</v>
      </c>
      <c r="I17" s="12">
        <v>1299.558</v>
      </c>
      <c r="J17" s="12">
        <v>1332.153</v>
      </c>
      <c r="K17" s="12">
        <v>1296.51</v>
      </c>
      <c r="L17" s="13">
        <f t="shared" si="2"/>
        <v>-2.6755935692071375</v>
      </c>
      <c r="M17" s="13">
        <f t="shared" si="3"/>
        <v>26.922546028035327</v>
      </c>
    </row>
    <row r="18" spans="1:13" x14ac:dyDescent="0.25">
      <c r="A18" s="15" t="s">
        <v>11</v>
      </c>
      <c r="B18" s="16">
        <v>1791.0239999999999</v>
      </c>
      <c r="C18" s="17">
        <v>1711.6489999999999</v>
      </c>
      <c r="D18" s="17">
        <v>1838.731</v>
      </c>
      <c r="E18" s="17">
        <v>1777.75</v>
      </c>
      <c r="F18" s="18">
        <f t="shared" si="0"/>
        <v>-3.3164720668765568</v>
      </c>
      <c r="G18" s="19">
        <f t="shared" si="1"/>
        <v>-0.74114026389372611</v>
      </c>
      <c r="H18" s="16">
        <v>1020.837</v>
      </c>
      <c r="I18" s="17">
        <v>1296.1669999999999</v>
      </c>
      <c r="J18" s="17">
        <v>1328.4490000000001</v>
      </c>
      <c r="K18" s="17">
        <v>1291.8520000000001</v>
      </c>
      <c r="L18" s="18">
        <f t="shared" si="2"/>
        <v>-2.7548667656793668</v>
      </c>
      <c r="M18" s="18">
        <f t="shared" si="3"/>
        <v>26.548312806060139</v>
      </c>
    </row>
    <row r="19" spans="1:13" x14ac:dyDescent="0.25">
      <c r="A19" s="20" t="s">
        <v>12</v>
      </c>
      <c r="B19" s="21">
        <v>20.748999999999999</v>
      </c>
      <c r="C19" s="22">
        <v>18.736000000000001</v>
      </c>
      <c r="D19" s="22">
        <v>23.643999999999998</v>
      </c>
      <c r="E19" s="22">
        <v>25.21</v>
      </c>
      <c r="F19" s="23">
        <f t="shared" si="0"/>
        <v>6.623244797834559</v>
      </c>
      <c r="G19" s="24">
        <f t="shared" si="1"/>
        <v>21.499831317171925</v>
      </c>
      <c r="H19" s="21">
        <v>1078.5070000000001</v>
      </c>
      <c r="I19" s="22">
        <v>1609.3979999999999</v>
      </c>
      <c r="J19" s="22">
        <v>1620.2449999999999</v>
      </c>
      <c r="K19" s="22">
        <v>1625.0129999999999</v>
      </c>
      <c r="L19" s="23">
        <f t="shared" si="2"/>
        <v>0.29427648287759212</v>
      </c>
      <c r="M19" s="23">
        <f t="shared" si="3"/>
        <v>50.672457387851892</v>
      </c>
    </row>
    <row r="20" spans="1:13" x14ac:dyDescent="0.25">
      <c r="A20" s="10" t="s">
        <v>16</v>
      </c>
      <c r="B20" s="11">
        <v>1519.346</v>
      </c>
      <c r="C20" s="12">
        <v>1141.2919999999999</v>
      </c>
      <c r="D20" s="12">
        <v>1315.864</v>
      </c>
      <c r="E20" s="12">
        <v>1281.336</v>
      </c>
      <c r="F20" s="13">
        <f t="shared" si="0"/>
        <v>-2.6239793778080411</v>
      </c>
      <c r="G20" s="14">
        <f t="shared" si="1"/>
        <v>-15.665292829941293</v>
      </c>
      <c r="H20" s="11">
        <v>1186.5309999999999</v>
      </c>
      <c r="I20" s="12">
        <v>1662.7619999999999</v>
      </c>
      <c r="J20" s="12">
        <v>1657.97</v>
      </c>
      <c r="K20" s="12">
        <v>1654.942</v>
      </c>
      <c r="L20" s="13">
        <f t="shared" si="2"/>
        <v>-0.18263297888381658</v>
      </c>
      <c r="M20" s="13">
        <f t="shared" si="3"/>
        <v>39.477350359999036</v>
      </c>
    </row>
    <row r="21" spans="1:13" x14ac:dyDescent="0.25">
      <c r="A21" s="15" t="s">
        <v>11</v>
      </c>
      <c r="B21" s="16">
        <v>1011.5549999999999</v>
      </c>
      <c r="C21" s="17">
        <v>763.52499999999998</v>
      </c>
      <c r="D21" s="17">
        <v>891.20899999999995</v>
      </c>
      <c r="E21" s="17">
        <v>854.48800000000006</v>
      </c>
      <c r="F21" s="18">
        <f t="shared" si="0"/>
        <v>-4.1203578509642398</v>
      </c>
      <c r="G21" s="19">
        <f t="shared" si="1"/>
        <v>-15.527282253560102</v>
      </c>
      <c r="H21" s="16">
        <v>1073.482</v>
      </c>
      <c r="I21" s="17">
        <v>1541.88</v>
      </c>
      <c r="J21" s="17">
        <v>1546.674</v>
      </c>
      <c r="K21" s="17">
        <v>1543.4280000000001</v>
      </c>
      <c r="L21" s="18">
        <f t="shared" si="2"/>
        <v>-0.20986969458333249</v>
      </c>
      <c r="M21" s="18">
        <f t="shared" si="3"/>
        <v>43.777725197069003</v>
      </c>
    </row>
    <row r="22" spans="1:13" x14ac:dyDescent="0.25">
      <c r="A22" s="20" t="s">
        <v>12</v>
      </c>
      <c r="B22" s="21">
        <v>507.791</v>
      </c>
      <c r="C22" s="22">
        <v>377.767</v>
      </c>
      <c r="D22" s="22">
        <v>424.65499999999997</v>
      </c>
      <c r="E22" s="22">
        <v>426.84800000000001</v>
      </c>
      <c r="F22" s="23">
        <f t="shared" si="0"/>
        <v>0.51641921088885567</v>
      </c>
      <c r="G22" s="24">
        <f t="shared" si="1"/>
        <v>-15.940219499754818</v>
      </c>
      <c r="H22" s="21">
        <v>1411.7329999999999</v>
      </c>
      <c r="I22" s="22">
        <v>1907.0830000000001</v>
      </c>
      <c r="J22" s="22">
        <v>1891.5440000000001</v>
      </c>
      <c r="K22" s="22">
        <v>1878.1759999999999</v>
      </c>
      <c r="L22" s="23">
        <f t="shared" si="2"/>
        <v>-0.70672424220636287</v>
      </c>
      <c r="M22" s="23">
        <f t="shared" si="3"/>
        <v>33.040454533541407</v>
      </c>
    </row>
    <row r="23" spans="1:13" x14ac:dyDescent="0.25">
      <c r="A23" s="10" t="s">
        <v>17</v>
      </c>
      <c r="B23" s="11">
        <v>593.32299999999998</v>
      </c>
      <c r="C23" s="12">
        <v>543.22400000000005</v>
      </c>
      <c r="D23" s="12">
        <v>648.24900000000002</v>
      </c>
      <c r="E23" s="12">
        <v>626.36099999999999</v>
      </c>
      <c r="F23" s="13">
        <f t="shared" si="0"/>
        <v>-3.3764803339457643</v>
      </c>
      <c r="G23" s="14">
        <f t="shared" si="1"/>
        <v>5.568299223188717</v>
      </c>
      <c r="H23" s="11">
        <v>1870.9970000000001</v>
      </c>
      <c r="I23" s="12">
        <v>2170.6799999999998</v>
      </c>
      <c r="J23" s="12">
        <v>2151.3739999999998</v>
      </c>
      <c r="K23" s="12">
        <v>2150.8960000000002</v>
      </c>
      <c r="L23" s="13">
        <f t="shared" si="2"/>
        <v>-2.2218359057973203E-2</v>
      </c>
      <c r="M23" s="13">
        <f t="shared" si="3"/>
        <v>14.95988502386696</v>
      </c>
    </row>
    <row r="24" spans="1:13" x14ac:dyDescent="0.25">
      <c r="A24" s="15" t="s">
        <v>11</v>
      </c>
      <c r="B24" s="16">
        <v>388.48599999999999</v>
      </c>
      <c r="C24" s="17">
        <v>367.12099999999998</v>
      </c>
      <c r="D24" s="17">
        <v>436.34</v>
      </c>
      <c r="E24" s="17">
        <v>399.56900000000002</v>
      </c>
      <c r="F24" s="18">
        <f t="shared" si="0"/>
        <v>-8.4271439702983884</v>
      </c>
      <c r="G24" s="19">
        <f t="shared" si="1"/>
        <v>2.8528698588880985</v>
      </c>
      <c r="H24" s="16">
        <v>1672.413</v>
      </c>
      <c r="I24" s="17">
        <v>1957.2719999999999</v>
      </c>
      <c r="J24" s="17">
        <v>1925.722</v>
      </c>
      <c r="K24" s="17">
        <v>2007.0650000000001</v>
      </c>
      <c r="L24" s="18">
        <f t="shared" si="2"/>
        <v>4.2240261055334116</v>
      </c>
      <c r="M24" s="18">
        <f t="shared" si="3"/>
        <v>20.010129076968425</v>
      </c>
    </row>
    <row r="25" spans="1:13" x14ac:dyDescent="0.25">
      <c r="A25" s="30" t="s">
        <v>12</v>
      </c>
      <c r="B25" s="31">
        <v>204.83699999999999</v>
      </c>
      <c r="C25" s="32">
        <v>176.10300000000001</v>
      </c>
      <c r="D25" s="32">
        <v>211.90899999999999</v>
      </c>
      <c r="E25" s="32">
        <v>226.792</v>
      </c>
      <c r="F25" s="33">
        <f t="shared" si="0"/>
        <v>7.0232977362924771</v>
      </c>
      <c r="G25" s="34">
        <f t="shared" si="1"/>
        <v>10.718278436024747</v>
      </c>
      <c r="H25" s="31">
        <v>2247.6239999999998</v>
      </c>
      <c r="I25" s="32">
        <v>2615.5720000000001</v>
      </c>
      <c r="J25" s="32">
        <v>2616.011</v>
      </c>
      <c r="K25" s="32">
        <v>2404.3000000000002</v>
      </c>
      <c r="L25" s="33">
        <f t="shared" si="2"/>
        <v>-8.0928941048030651</v>
      </c>
      <c r="M25" s="33">
        <f t="shared" si="3"/>
        <v>6.9707388780330035</v>
      </c>
    </row>
    <row r="26" spans="1:13" x14ac:dyDescent="0.25">
      <c r="A26" s="35"/>
      <c r="B26" s="35"/>
      <c r="C26" s="35"/>
      <c r="D26" s="36"/>
      <c r="E26" s="36"/>
      <c r="F26" s="36"/>
      <c r="G26" s="36"/>
      <c r="H26" s="36"/>
      <c r="I26" s="36"/>
      <c r="J26" s="36"/>
      <c r="K26" s="36"/>
      <c r="L26" s="36"/>
      <c r="M26" s="36"/>
    </row>
    <row r="27" spans="1:13" ht="15" customHeight="1" x14ac:dyDescent="0.25">
      <c r="A27" s="41" t="s">
        <v>18</v>
      </c>
      <c r="B27" s="41"/>
      <c r="C27" s="41"/>
      <c r="D27" s="41"/>
      <c r="E27" s="41"/>
      <c r="F27" s="37"/>
      <c r="G27" s="37"/>
    </row>
    <row r="28" spans="1:13" ht="15" customHeight="1" x14ac:dyDescent="0.25">
      <c r="A28" s="41" t="s">
        <v>19</v>
      </c>
      <c r="B28" s="41"/>
      <c r="C28" s="41"/>
      <c r="D28" s="41"/>
      <c r="E28" s="41"/>
      <c r="F28" s="37"/>
      <c r="G28" s="37"/>
      <c r="K28" s="38" t="s">
        <v>20</v>
      </c>
    </row>
  </sheetData>
  <mergeCells count="13">
    <mergeCell ref="M7:M8"/>
    <mergeCell ref="A27:E27"/>
    <mergeCell ref="A28:E28"/>
    <mergeCell ref="A6:A8"/>
    <mergeCell ref="B6:E6"/>
    <mergeCell ref="F6:G6"/>
    <mergeCell ref="H6:K6"/>
    <mergeCell ref="L6:M6"/>
    <mergeCell ref="C7:E7"/>
    <mergeCell ref="F7:F8"/>
    <mergeCell ref="G7:G8"/>
    <mergeCell ref="I7:K7"/>
    <mergeCell ref="L7:L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bendras1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2023-05-15T11:30:05Z</dcterms:created>
  <dcterms:modified xsi:type="dcterms:W3CDTF">2023-05-15T11:32:34Z</dcterms:modified>
</cp:coreProperties>
</file>