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1\lapkritis\"/>
    </mc:Choice>
  </mc:AlternateContent>
  <xr:revisionPtr revIDLastSave="0" documentId="8_{4342B10B-325D-484B-92D9-2DF20D020002}" xr6:coauthVersionLast="47" xr6:coauthVersionMax="47" xr10:uidLastSave="{00000000-0000-0000-0000-000000000000}"/>
  <bookViews>
    <workbookView xWindow="-120" yWindow="-120" windowWidth="29040" windowHeight="17640" xr2:uid="{C2CABD80-47E1-4A48-8C27-975AECD8499A}"/>
  </bookViews>
  <sheets>
    <sheet name="Lapas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1" l="1"/>
  <c r="L25" i="1"/>
  <c r="G25" i="1"/>
  <c r="F25" i="1"/>
  <c r="M24" i="1"/>
  <c r="L24" i="1"/>
  <c r="G24" i="1"/>
  <c r="F24" i="1"/>
  <c r="M23" i="1"/>
  <c r="L23" i="1"/>
  <c r="G23" i="1"/>
  <c r="F23" i="1"/>
  <c r="M22" i="1"/>
  <c r="L22" i="1"/>
  <c r="G22" i="1"/>
  <c r="F22" i="1"/>
  <c r="M21" i="1"/>
  <c r="L21" i="1"/>
  <c r="G21" i="1"/>
  <c r="F21" i="1"/>
  <c r="M20" i="1"/>
  <c r="L20" i="1"/>
  <c r="G20" i="1"/>
  <c r="F20" i="1"/>
  <c r="M19" i="1"/>
  <c r="L19" i="1"/>
  <c r="G19" i="1"/>
  <c r="F19" i="1"/>
  <c r="M18" i="1"/>
  <c r="L18" i="1"/>
  <c r="G18" i="1"/>
  <c r="F18" i="1"/>
  <c r="M17" i="1"/>
  <c r="L17" i="1"/>
  <c r="G17" i="1"/>
  <c r="F17" i="1"/>
  <c r="M16" i="1"/>
  <c r="L16" i="1"/>
  <c r="G16" i="1"/>
  <c r="F16" i="1"/>
  <c r="M15" i="1"/>
  <c r="L15" i="1"/>
  <c r="G15" i="1"/>
  <c r="F15" i="1"/>
  <c r="M14" i="1"/>
  <c r="L14" i="1"/>
  <c r="G14" i="1"/>
  <c r="F14" i="1"/>
  <c r="M13" i="1"/>
  <c r="L13" i="1"/>
  <c r="G13" i="1"/>
  <c r="F13" i="1"/>
  <c r="M12" i="1"/>
  <c r="L12" i="1"/>
  <c r="G12" i="1"/>
  <c r="F12" i="1"/>
  <c r="M11" i="1"/>
  <c r="L11" i="1"/>
  <c r="G11" i="1"/>
  <c r="F11" i="1"/>
  <c r="M10" i="1"/>
  <c r="L10" i="1"/>
  <c r="G10" i="1"/>
  <c r="F10" i="1"/>
  <c r="M9" i="1"/>
  <c r="L9" i="1"/>
  <c r="G9" i="1"/>
  <c r="F9" i="1"/>
</calcChain>
</file>

<file path=xl/sharedStrings.xml><?xml version="1.0" encoding="utf-8"?>
<sst xmlns="http://schemas.openxmlformats.org/spreadsheetml/2006/main" count="37" uniqueCount="21">
  <si>
    <t>Duonos gaminių pardavimo kiekiai ir kainos Lietuvoje 2020 m. spalio–2021 m. spalio mėn.</t>
  </si>
  <si>
    <t>Parduota, t</t>
  </si>
  <si>
    <t>Pokytis, %</t>
  </si>
  <si>
    <t>Kaina*, EUR/t</t>
  </si>
  <si>
    <t>mėnesio**</t>
  </si>
  <si>
    <t>metų***</t>
  </si>
  <si>
    <t>spalis</t>
  </si>
  <si>
    <t>rugpjūtis</t>
  </si>
  <si>
    <t>rugsėjis</t>
  </si>
  <si>
    <t>Ruginė duona:</t>
  </si>
  <si>
    <t xml:space="preserve">   tamsi </t>
  </si>
  <si>
    <t xml:space="preserve">     be priedų</t>
  </si>
  <si>
    <t xml:space="preserve">     su priedais</t>
  </si>
  <si>
    <t xml:space="preserve">   šviesi </t>
  </si>
  <si>
    <t>Kvietinė duona:</t>
  </si>
  <si>
    <t xml:space="preserve">   batonas</t>
  </si>
  <si>
    <t xml:space="preserve">   sumuštinių duona</t>
  </si>
  <si>
    <t xml:space="preserve">   kita</t>
  </si>
  <si>
    <t>* lyginant 2021 m. spalio mėn. su 2021 m. rugsėjo mėn.</t>
  </si>
  <si>
    <t>** lyginant 2021 m. spalio mėn. su 2020 m. spalio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</si>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</sst>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4" fontId="5" fillId="0" borderId="20" xfId="0" applyNumberFormat="1" applyFont="1" applyBorder="1" applyAlignment="1">
      <alignment horizontal="right" vertical="center" wrapText="1" indent="1"/>
    </xf>
    <xf numFmtId="0" fontId="6" fillId="0" borderId="21" xfId="0" applyFont="1" applyBorder="1" applyAlignment="1">
      <alignment vertical="center" wrapTex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0" fontId="3" fillId="0" borderId="26" xfId="0" applyFont="1" applyBorder="1" applyAlignment="1">
      <alignment vertical="center" wrapText="1"/>
    </xf>
    <xf numFmtId="4" fontId="3" fillId="0" borderId="27" xfId="0" applyNumberFormat="1" applyFont="1" applyBorder="1" applyAlignment="1">
      <alignment horizontal="right" vertical="center" wrapText="1" indent="1"/>
    </xf>
    <xf numFmtId="4" fontId="3" fillId="0" borderId="28" xfId="0" applyNumberFormat="1" applyFont="1" applyBorder="1" applyAlignment="1">
      <alignment horizontal="right" vertical="center" wrapText="1" indent="1"/>
    </xf>
    <xf numFmtId="4" fontId="3" fillId="0" borderId="29" xfId="0" applyNumberFormat="1" applyFont="1" applyBorder="1" applyAlignment="1">
      <alignment horizontal="right" vertical="center" wrapText="1" indent="1"/>
    </xf>
    <xf numFmtId="4" fontId="3" fillId="0" borderId="30" xfId="0" applyNumberFormat="1" applyFont="1" applyBorder="1" applyAlignment="1">
      <alignment horizontal="right" vertical="center" wrapText="1" indent="1"/>
    </xf>
    <xf numFmtId="0" fontId="3" fillId="0" borderId="16" xfId="0" applyFont="1" applyBorder="1" applyAlignment="1">
      <alignment vertical="center" wrapText="1"/>
    </xf>
    <xf numFmtId="4" fontId="3" fillId="0" borderId="17" xfId="0" applyNumberFormat="1" applyFont="1" applyBorder="1" applyAlignment="1">
      <alignment horizontal="right" vertical="center" wrapText="1" indent="1"/>
    </xf>
    <xf numFmtId="4" fontId="3" fillId="0" borderId="18" xfId="0" applyNumberFormat="1" applyFont="1" applyBorder="1" applyAlignment="1">
      <alignment horizontal="right" vertical="center" wrapText="1" indent="1"/>
    </xf>
    <xf numFmtId="4" fontId="3" fillId="0" borderId="19" xfId="0" applyNumberFormat="1" applyFont="1" applyBorder="1" applyAlignment="1">
      <alignment horizontal="right" vertical="center" wrapText="1" indent="1"/>
    </xf>
    <xf numFmtId="4" fontId="3" fillId="0" borderId="20" xfId="0" applyNumberFormat="1" applyFont="1" applyBorder="1" applyAlignment="1">
      <alignment horizontal="right" vertical="center" wrapText="1" indent="1"/>
    </xf>
    <xf numFmtId="0" fontId="5" fillId="0" borderId="21" xfId="0" applyFont="1" applyBorder="1" applyAlignment="1">
      <alignment vertical="center" wrapText="1"/>
    </xf>
    <xf numFmtId="4" fontId="5" fillId="0" borderId="22" xfId="0" applyNumberFormat="1" applyFont="1" applyBorder="1" applyAlignment="1">
      <alignment horizontal="right" vertical="center" wrapText="1" indent="1"/>
    </xf>
    <xf numFmtId="4" fontId="5" fillId="0" borderId="23" xfId="0" applyNumberFormat="1" applyFont="1" applyBorder="1" applyAlignment="1">
      <alignment horizontal="right" vertical="center" wrapText="1" indent="1"/>
    </xf>
    <xf numFmtId="4" fontId="5" fillId="0" borderId="24" xfId="0" applyNumberFormat="1" applyFont="1" applyBorder="1" applyAlignment="1">
      <alignment horizontal="right" vertical="center" wrapText="1" indent="1"/>
    </xf>
    <xf numFmtId="4" fontId="5" fillId="0" borderId="25" xfId="0" applyNumberFormat="1" applyFont="1" applyBorder="1" applyAlignment="1">
      <alignment horizontal="right" vertical="center" wrapText="1" indent="1"/>
    </xf>
    <xf numFmtId="0" fontId="3" fillId="0" borderId="31" xfId="0" applyFont="1" applyBorder="1" applyAlignment="1">
      <alignment vertical="center" wrapText="1"/>
    </xf>
    <xf numFmtId="4" fontId="3" fillId="0" borderId="32" xfId="0" applyNumberFormat="1" applyFont="1" applyBorder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4" fontId="3" fillId="0" borderId="33" xfId="0" applyNumberFormat="1" applyFont="1" applyBorder="1" applyAlignment="1">
      <alignment horizontal="right" vertical="center" wrapText="1" indent="1"/>
    </xf>
    <xf numFmtId="4" fontId="3" fillId="0" borderId="34" xfId="0" applyNumberFormat="1" applyFont="1" applyBorder="1" applyAlignment="1">
      <alignment horizontal="right" vertical="center" wrapText="1" indent="1"/>
    </xf>
    <xf numFmtId="0" fontId="3" fillId="2" borderId="0" xfId="0" applyFont="1" applyFill="1" applyAlignment="1">
      <alignment wrapText="1"/>
    </xf>
    <xf numFmtId="2" fontId="3" fillId="2" borderId="0" xfId="0" applyNumberFormat="1" applyFont="1" applyFill="1" applyAlignment="1">
      <alignment vertical="top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3D196-84E4-471F-B61C-C0403CBB5A59}">
  <dimension ref="A1:M28"/>
  <sheetViews>
    <sheetView showGridLines="0" tabSelected="1" workbookViewId="0">
      <selection activeCell="O9" sqref="O9"/>
    </sheetView>
  </sheetViews>
  <sheetFormatPr defaultRowHeight="15" x14ac:dyDescent="0.25"/>
  <cols>
    <col min="1" max="1" width="19.42578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2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3"/>
      <c r="B6" s="4" t="s">
        <v>1</v>
      </c>
      <c r="C6" s="5"/>
      <c r="D6" s="5"/>
      <c r="E6" s="6"/>
      <c r="F6" s="7" t="s">
        <v>2</v>
      </c>
      <c r="G6" s="8"/>
      <c r="H6" s="5" t="s">
        <v>3</v>
      </c>
      <c r="I6" s="5"/>
      <c r="J6" s="5"/>
      <c r="K6" s="6"/>
      <c r="L6" s="7" t="s">
        <v>2</v>
      </c>
      <c r="M6" s="9"/>
    </row>
    <row r="7" spans="1:13" x14ac:dyDescent="0.25">
      <c r="A7" s="3"/>
      <c r="B7" s="10">
        <v>2020</v>
      </c>
      <c r="C7" s="11">
        <v>2021</v>
      </c>
      <c r="D7" s="11"/>
      <c r="E7" s="12"/>
      <c r="F7" s="13" t="s">
        <v>4</v>
      </c>
      <c r="G7" s="14" t="s">
        <v>5</v>
      </c>
      <c r="H7" s="10">
        <v>2020</v>
      </c>
      <c r="I7" s="11">
        <v>2021</v>
      </c>
      <c r="J7" s="11"/>
      <c r="K7" s="12"/>
      <c r="L7" s="13" t="s">
        <v>4</v>
      </c>
      <c r="M7" s="15" t="s">
        <v>5</v>
      </c>
    </row>
    <row r="8" spans="1:13" x14ac:dyDescent="0.25">
      <c r="A8" s="16"/>
      <c r="B8" s="17" t="s">
        <v>6</v>
      </c>
      <c r="C8" s="17" t="s">
        <v>7</v>
      </c>
      <c r="D8" s="17" t="s">
        <v>8</v>
      </c>
      <c r="E8" s="17" t="s">
        <v>6</v>
      </c>
      <c r="F8" s="18"/>
      <c r="G8" s="19"/>
      <c r="H8" s="17" t="s">
        <v>6</v>
      </c>
      <c r="I8" s="17" t="s">
        <v>7</v>
      </c>
      <c r="J8" s="17" t="s">
        <v>8</v>
      </c>
      <c r="K8" s="17" t="s">
        <v>6</v>
      </c>
      <c r="L8" s="18"/>
      <c r="M8" s="20"/>
    </row>
    <row r="9" spans="1:13" x14ac:dyDescent="0.25">
      <c r="A9" s="21" t="s">
        <v>9</v>
      </c>
      <c r="B9" s="22">
        <v>4284.4750000000004</v>
      </c>
      <c r="C9" s="23">
        <v>4130.9639999999999</v>
      </c>
      <c r="D9" s="23">
        <v>4014.038</v>
      </c>
      <c r="E9" s="23">
        <v>4003.0430000000001</v>
      </c>
      <c r="F9" s="24">
        <f>((E9*100)/D9)-100</f>
        <v>-0.273913699870306</v>
      </c>
      <c r="G9" s="25">
        <f>((E9*100)/B9)-100</f>
        <v>-6.5686461001639742</v>
      </c>
      <c r="H9" s="22">
        <v>961.553</v>
      </c>
      <c r="I9" s="23">
        <v>970.45699999999999</v>
      </c>
      <c r="J9" s="23">
        <v>982.69600000000003</v>
      </c>
      <c r="K9" s="23">
        <v>1006.68</v>
      </c>
      <c r="L9" s="24">
        <f>((K9*100)/J9)-100</f>
        <v>2.4406327083859054</v>
      </c>
      <c r="M9" s="24">
        <f>((K9*100)/H9)-100</f>
        <v>4.6931370397679615</v>
      </c>
    </row>
    <row r="10" spans="1:13" x14ac:dyDescent="0.25">
      <c r="A10" s="26" t="s">
        <v>10</v>
      </c>
      <c r="B10" s="27">
        <v>2903.9720000000002</v>
      </c>
      <c r="C10" s="28">
        <v>2761.6770000000001</v>
      </c>
      <c r="D10" s="28">
        <v>2701.5250000000001</v>
      </c>
      <c r="E10" s="28">
        <v>2696.0010000000002</v>
      </c>
      <c r="F10" s="29">
        <f t="shared" ref="F10:F25" si="0">((E10*100)/D10)-100</f>
        <v>-0.20447710089671034</v>
      </c>
      <c r="G10" s="30">
        <f t="shared" ref="G10:G25" si="1">((E10*100)/B10)-100</f>
        <v>-7.1616048639587433</v>
      </c>
      <c r="H10" s="27">
        <v>961.601</v>
      </c>
      <c r="I10" s="28">
        <v>976.21100000000001</v>
      </c>
      <c r="J10" s="28">
        <v>981.00199999999995</v>
      </c>
      <c r="K10" s="28">
        <v>1008.672</v>
      </c>
      <c r="L10" s="29">
        <f t="shared" ref="L10:L25" si="2">((K10*100)/J10)-100</f>
        <v>2.8205854830061554</v>
      </c>
      <c r="M10" s="29">
        <f t="shared" ref="M10:M25" si="3">((K10*100)/H10)-100</f>
        <v>4.8950656249317461</v>
      </c>
    </row>
    <row r="11" spans="1:13" x14ac:dyDescent="0.25">
      <c r="A11" s="31" t="s">
        <v>11</v>
      </c>
      <c r="B11" s="32">
        <v>2347.384</v>
      </c>
      <c r="C11" s="33">
        <v>2167.62</v>
      </c>
      <c r="D11" s="33">
        <v>2129.7710000000002</v>
      </c>
      <c r="E11" s="33">
        <v>2099.5439999999999</v>
      </c>
      <c r="F11" s="34">
        <f t="shared" si="0"/>
        <v>-1.4192605683897597</v>
      </c>
      <c r="G11" s="35">
        <f t="shared" si="1"/>
        <v>-10.558136206091547</v>
      </c>
      <c r="H11" s="32">
        <v>873.68700000000001</v>
      </c>
      <c r="I11" s="33">
        <v>892.18</v>
      </c>
      <c r="J11" s="33">
        <v>896.96699999999998</v>
      </c>
      <c r="K11" s="33">
        <v>917.20699999999999</v>
      </c>
      <c r="L11" s="34">
        <f t="shared" si="2"/>
        <v>2.2564932712128751</v>
      </c>
      <c r="M11" s="34">
        <f t="shared" si="3"/>
        <v>4.9811889154811695</v>
      </c>
    </row>
    <row r="12" spans="1:13" x14ac:dyDescent="0.25">
      <c r="A12" s="36" t="s">
        <v>12</v>
      </c>
      <c r="B12" s="37">
        <v>556.58799999999997</v>
      </c>
      <c r="C12" s="38">
        <v>594.05700000000002</v>
      </c>
      <c r="D12" s="38">
        <v>571.75400000000002</v>
      </c>
      <c r="E12" s="38">
        <v>596.45699999999999</v>
      </c>
      <c r="F12" s="39">
        <f t="shared" si="0"/>
        <v>4.320564438552239</v>
      </c>
      <c r="G12" s="40">
        <f t="shared" si="1"/>
        <v>7.1631080799442373</v>
      </c>
      <c r="H12" s="37">
        <v>1332.376</v>
      </c>
      <c r="I12" s="38">
        <v>1282.827</v>
      </c>
      <c r="J12" s="38">
        <v>1294.029</v>
      </c>
      <c r="K12" s="38">
        <v>1330.63</v>
      </c>
      <c r="L12" s="39">
        <f t="shared" si="2"/>
        <v>2.8284528399286302</v>
      </c>
      <c r="M12" s="39">
        <f t="shared" si="3"/>
        <v>-0.13104408965637049</v>
      </c>
    </row>
    <row r="13" spans="1:13" x14ac:dyDescent="0.25">
      <c r="A13" s="26" t="s">
        <v>13</v>
      </c>
      <c r="B13" s="27">
        <v>1380.5029999999999</v>
      </c>
      <c r="C13" s="28">
        <v>1369.287</v>
      </c>
      <c r="D13" s="28">
        <v>1312.5129999999999</v>
      </c>
      <c r="E13" s="28">
        <v>1307.0419999999999</v>
      </c>
      <c r="F13" s="29">
        <f t="shared" si="0"/>
        <v>-0.4168339665968972</v>
      </c>
      <c r="G13" s="30">
        <f t="shared" si="1"/>
        <v>-5.3213212865165787</v>
      </c>
      <c r="H13" s="27">
        <v>961.45299999999997</v>
      </c>
      <c r="I13" s="28">
        <v>958.851</v>
      </c>
      <c r="J13" s="28">
        <v>986.18399999999997</v>
      </c>
      <c r="K13" s="28">
        <v>1002.571</v>
      </c>
      <c r="L13" s="29">
        <f t="shared" si="2"/>
        <v>1.661657459459903</v>
      </c>
      <c r="M13" s="29">
        <f t="shared" si="3"/>
        <v>4.2766521088394427</v>
      </c>
    </row>
    <row r="14" spans="1:13" x14ac:dyDescent="0.25">
      <c r="A14" s="31" t="s">
        <v>11</v>
      </c>
      <c r="B14" s="32">
        <v>1088.7360000000001</v>
      </c>
      <c r="C14" s="33">
        <v>1077.598</v>
      </c>
      <c r="D14" s="33">
        <v>1035.2670000000001</v>
      </c>
      <c r="E14" s="33">
        <v>1029.278</v>
      </c>
      <c r="F14" s="34">
        <f t="shared" si="0"/>
        <v>-0.57849810725156203</v>
      </c>
      <c r="G14" s="35">
        <f t="shared" si="1"/>
        <v>-5.4611953678394087</v>
      </c>
      <c r="H14" s="32">
        <v>922.86599999999999</v>
      </c>
      <c r="I14" s="33">
        <v>923.79200000000003</v>
      </c>
      <c r="J14" s="33">
        <v>943.39200000000005</v>
      </c>
      <c r="K14" s="33">
        <v>954.52499999999998</v>
      </c>
      <c r="L14" s="34">
        <f t="shared" si="2"/>
        <v>1.1801032868627175</v>
      </c>
      <c r="M14" s="34">
        <f t="shared" si="3"/>
        <v>3.4305088712770839</v>
      </c>
    </row>
    <row r="15" spans="1:13" x14ac:dyDescent="0.25">
      <c r="A15" s="36" t="s">
        <v>12</v>
      </c>
      <c r="B15" s="37">
        <v>291.767</v>
      </c>
      <c r="C15" s="38">
        <v>291.68900000000002</v>
      </c>
      <c r="D15" s="38">
        <v>277.24599999999998</v>
      </c>
      <c r="E15" s="38">
        <v>277.76400000000001</v>
      </c>
      <c r="F15" s="39">
        <f t="shared" si="0"/>
        <v>0.18683768205853823</v>
      </c>
      <c r="G15" s="40">
        <f t="shared" si="1"/>
        <v>-4.7993775855391334</v>
      </c>
      <c r="H15" s="37">
        <v>1105.444</v>
      </c>
      <c r="I15" s="38">
        <v>1088.373</v>
      </c>
      <c r="J15" s="38">
        <v>1145.9739999999999</v>
      </c>
      <c r="K15" s="38">
        <v>1180.6120000000001</v>
      </c>
      <c r="L15" s="39">
        <f t="shared" si="2"/>
        <v>3.0225816641564478</v>
      </c>
      <c r="M15" s="39">
        <f t="shared" si="3"/>
        <v>6.7998017086347318</v>
      </c>
    </row>
    <row r="16" spans="1:13" x14ac:dyDescent="0.25">
      <c r="A16" s="41" t="s">
        <v>14</v>
      </c>
      <c r="B16" s="42">
        <v>4155.7820000000002</v>
      </c>
      <c r="C16" s="43">
        <v>4061.9169999999999</v>
      </c>
      <c r="D16" s="43">
        <v>3882.8009999999999</v>
      </c>
      <c r="E16" s="43">
        <v>4009.8560000000002</v>
      </c>
      <c r="F16" s="44">
        <f t="shared" si="0"/>
        <v>3.2722511403494678</v>
      </c>
      <c r="G16" s="45">
        <f t="shared" si="1"/>
        <v>-3.5113968923297705</v>
      </c>
      <c r="H16" s="42">
        <v>1007.787</v>
      </c>
      <c r="I16" s="43">
        <v>1055.963</v>
      </c>
      <c r="J16" s="43">
        <v>1078.299</v>
      </c>
      <c r="K16" s="43">
        <v>1089.434</v>
      </c>
      <c r="L16" s="44">
        <f t="shared" si="2"/>
        <v>1.032644934290019</v>
      </c>
      <c r="M16" s="44">
        <f t="shared" si="3"/>
        <v>8.1016127415812917</v>
      </c>
    </row>
    <row r="17" spans="1:13" x14ac:dyDescent="0.25">
      <c r="A17" s="26" t="s">
        <v>15</v>
      </c>
      <c r="B17" s="27">
        <v>2014.6859999999999</v>
      </c>
      <c r="C17" s="28">
        <v>1960.6669999999999</v>
      </c>
      <c r="D17" s="28">
        <v>1836.075</v>
      </c>
      <c r="E17" s="28">
        <v>1886.115</v>
      </c>
      <c r="F17" s="29">
        <f t="shared" si="0"/>
        <v>2.7253788652424333</v>
      </c>
      <c r="G17" s="30">
        <f t="shared" si="1"/>
        <v>-6.3816892557946971</v>
      </c>
      <c r="H17" s="27">
        <v>827.49800000000005</v>
      </c>
      <c r="I17" s="28">
        <v>839.84199999999998</v>
      </c>
      <c r="J17" s="28">
        <v>871.26199999999994</v>
      </c>
      <c r="K17" s="28">
        <v>883.75</v>
      </c>
      <c r="L17" s="29">
        <f t="shared" si="2"/>
        <v>1.4333231565246791</v>
      </c>
      <c r="M17" s="29">
        <f t="shared" si="3"/>
        <v>6.7978412032415747</v>
      </c>
    </row>
    <row r="18" spans="1:13" x14ac:dyDescent="0.25">
      <c r="A18" s="31" t="s">
        <v>11</v>
      </c>
      <c r="B18" s="32">
        <v>1971.9359999999999</v>
      </c>
      <c r="C18" s="33">
        <v>1939.204</v>
      </c>
      <c r="D18" s="33">
        <v>1813.9760000000001</v>
      </c>
      <c r="E18" s="33">
        <v>1858.6869999999999</v>
      </c>
      <c r="F18" s="34">
        <f t="shared" si="0"/>
        <v>2.4648065906053773</v>
      </c>
      <c r="G18" s="35">
        <f t="shared" si="1"/>
        <v>-5.7430362851532806</v>
      </c>
      <c r="H18" s="32">
        <v>824.745</v>
      </c>
      <c r="I18" s="33">
        <v>836.471</v>
      </c>
      <c r="J18" s="33">
        <v>868.46299999999997</v>
      </c>
      <c r="K18" s="33">
        <v>882.29600000000005</v>
      </c>
      <c r="L18" s="34">
        <f t="shared" si="2"/>
        <v>1.5928139713494005</v>
      </c>
      <c r="M18" s="34">
        <f t="shared" si="3"/>
        <v>6.9780356352569584</v>
      </c>
    </row>
    <row r="19" spans="1:13" x14ac:dyDescent="0.25">
      <c r="A19" s="36" t="s">
        <v>12</v>
      </c>
      <c r="B19" s="37">
        <v>42.75</v>
      </c>
      <c r="C19" s="38">
        <v>21.463000000000001</v>
      </c>
      <c r="D19" s="38">
        <v>22.099</v>
      </c>
      <c r="E19" s="38">
        <v>27.428000000000001</v>
      </c>
      <c r="F19" s="39">
        <f t="shared" si="0"/>
        <v>24.114213312819587</v>
      </c>
      <c r="G19" s="40">
        <f t="shared" si="1"/>
        <v>-35.840935672514618</v>
      </c>
      <c r="H19" s="37">
        <v>954.52</v>
      </c>
      <c r="I19" s="38">
        <v>1144.443</v>
      </c>
      <c r="J19" s="38">
        <v>1101.0440000000001</v>
      </c>
      <c r="K19" s="38">
        <v>982.25900000000001</v>
      </c>
      <c r="L19" s="39">
        <f t="shared" si="2"/>
        <v>-10.78839719393595</v>
      </c>
      <c r="M19" s="39">
        <f t="shared" si="3"/>
        <v>2.9060679713363697</v>
      </c>
    </row>
    <row r="20" spans="1:13" x14ac:dyDescent="0.25">
      <c r="A20" s="26" t="s">
        <v>16</v>
      </c>
      <c r="B20" s="27">
        <v>1427.8440000000001</v>
      </c>
      <c r="C20" s="28">
        <v>1424.671</v>
      </c>
      <c r="D20" s="28">
        <v>1415.223</v>
      </c>
      <c r="E20" s="28">
        <v>1492.876</v>
      </c>
      <c r="F20" s="29">
        <f t="shared" si="0"/>
        <v>5.4869797904641189</v>
      </c>
      <c r="G20" s="30">
        <f t="shared" si="1"/>
        <v>4.5545591815352395</v>
      </c>
      <c r="H20" s="27">
        <v>1095.6510000000001</v>
      </c>
      <c r="I20" s="28">
        <v>1128.742</v>
      </c>
      <c r="J20" s="28">
        <v>1135.9449999999999</v>
      </c>
      <c r="K20" s="28">
        <v>1135.258</v>
      </c>
      <c r="L20" s="29">
        <f t="shared" si="2"/>
        <v>-6.0478280198410062E-2</v>
      </c>
      <c r="M20" s="29">
        <f t="shared" si="3"/>
        <v>3.614928476312258</v>
      </c>
    </row>
    <row r="21" spans="1:13" x14ac:dyDescent="0.25">
      <c r="A21" s="31" t="s">
        <v>11</v>
      </c>
      <c r="B21" s="32">
        <v>949.60500000000002</v>
      </c>
      <c r="C21" s="33">
        <v>920.28099999999995</v>
      </c>
      <c r="D21" s="33">
        <v>913.36500000000001</v>
      </c>
      <c r="E21" s="33">
        <v>924.31500000000005</v>
      </c>
      <c r="F21" s="34">
        <f t="shared" si="0"/>
        <v>1.1988635430523402</v>
      </c>
      <c r="G21" s="35">
        <f t="shared" si="1"/>
        <v>-2.663212598922712</v>
      </c>
      <c r="H21" s="32">
        <v>1027.451</v>
      </c>
      <c r="I21" s="33">
        <v>1070.7180000000001</v>
      </c>
      <c r="J21" s="33">
        <v>1075.0219999999999</v>
      </c>
      <c r="K21" s="33">
        <v>1084.692</v>
      </c>
      <c r="L21" s="34">
        <f t="shared" si="2"/>
        <v>0.89951647501167997</v>
      </c>
      <c r="M21" s="34">
        <f t="shared" si="3"/>
        <v>5.5711659242143838</v>
      </c>
    </row>
    <row r="22" spans="1:13" x14ac:dyDescent="0.25">
      <c r="A22" s="36" t="s">
        <v>12</v>
      </c>
      <c r="B22" s="37">
        <v>478.23899999999998</v>
      </c>
      <c r="C22" s="38">
        <v>504.39</v>
      </c>
      <c r="D22" s="38">
        <v>501.858</v>
      </c>
      <c r="E22" s="38">
        <v>568.56100000000004</v>
      </c>
      <c r="F22" s="39">
        <f t="shared" si="0"/>
        <v>13.291209864144847</v>
      </c>
      <c r="G22" s="40">
        <f t="shared" si="1"/>
        <v>18.886372713225001</v>
      </c>
      <c r="H22" s="37">
        <v>1231.0719999999999</v>
      </c>
      <c r="I22" s="38">
        <v>1234.6079999999999</v>
      </c>
      <c r="J22" s="38">
        <v>1246.8230000000001</v>
      </c>
      <c r="K22" s="38">
        <v>1217.462</v>
      </c>
      <c r="L22" s="39">
        <f t="shared" si="2"/>
        <v>-2.3548651252022239</v>
      </c>
      <c r="M22" s="39">
        <f t="shared" si="3"/>
        <v>-1.1055405370278777</v>
      </c>
    </row>
    <row r="23" spans="1:13" x14ac:dyDescent="0.25">
      <c r="A23" s="26" t="s">
        <v>17</v>
      </c>
      <c r="B23" s="27">
        <v>713.25199999999995</v>
      </c>
      <c r="C23" s="28">
        <v>676.57899999999995</v>
      </c>
      <c r="D23" s="28">
        <v>631.50300000000004</v>
      </c>
      <c r="E23" s="28">
        <v>630.86500000000001</v>
      </c>
      <c r="F23" s="29">
        <f t="shared" si="0"/>
        <v>-0.10102881538172426</v>
      </c>
      <c r="G23" s="30">
        <f t="shared" si="1"/>
        <v>-11.550896457353076</v>
      </c>
      <c r="H23" s="27">
        <v>1341.1479999999999</v>
      </c>
      <c r="I23" s="28">
        <v>1529.0160000000001</v>
      </c>
      <c r="J23" s="28">
        <v>1551.0630000000001</v>
      </c>
      <c r="K23" s="28">
        <v>1595.9380000000001</v>
      </c>
      <c r="L23" s="29">
        <f t="shared" si="2"/>
        <v>2.8931771307806429</v>
      </c>
      <c r="M23" s="29">
        <f t="shared" si="3"/>
        <v>18.997903288824219</v>
      </c>
    </row>
    <row r="24" spans="1:13" x14ac:dyDescent="0.25">
      <c r="A24" s="31" t="s">
        <v>11</v>
      </c>
      <c r="B24" s="32">
        <v>456.12</v>
      </c>
      <c r="C24" s="33">
        <v>444.71699999999998</v>
      </c>
      <c r="D24" s="33">
        <v>402.03399999999999</v>
      </c>
      <c r="E24" s="33">
        <v>399.02300000000002</v>
      </c>
      <c r="F24" s="34">
        <f t="shared" si="0"/>
        <v>-0.7489416318022819</v>
      </c>
      <c r="G24" s="35">
        <f t="shared" si="1"/>
        <v>-12.517977725160037</v>
      </c>
      <c r="H24" s="32">
        <v>1185.652</v>
      </c>
      <c r="I24" s="33">
        <v>1333.124</v>
      </c>
      <c r="J24" s="33">
        <v>1328.4079999999999</v>
      </c>
      <c r="K24" s="33">
        <v>1341.91</v>
      </c>
      <c r="L24" s="34">
        <f t="shared" si="2"/>
        <v>1.0164045985871866</v>
      </c>
      <c r="M24" s="34">
        <f t="shared" si="3"/>
        <v>13.179077840715479</v>
      </c>
    </row>
    <row r="25" spans="1:13" x14ac:dyDescent="0.25">
      <c r="A25" s="46" t="s">
        <v>12</v>
      </c>
      <c r="B25" s="47">
        <v>257.13200000000001</v>
      </c>
      <c r="C25" s="48">
        <v>231.86199999999999</v>
      </c>
      <c r="D25" s="48">
        <v>229.46899999999999</v>
      </c>
      <c r="E25" s="48">
        <v>231.84200000000001</v>
      </c>
      <c r="F25" s="49">
        <f t="shared" si="0"/>
        <v>1.0341266140524539</v>
      </c>
      <c r="G25" s="50">
        <f t="shared" si="1"/>
        <v>-9.8354152730893105</v>
      </c>
      <c r="H25" s="47">
        <v>1616.9780000000001</v>
      </c>
      <c r="I25" s="48">
        <v>1904.741</v>
      </c>
      <c r="J25" s="48">
        <v>1941.16</v>
      </c>
      <c r="K25" s="48">
        <v>2033.145</v>
      </c>
      <c r="L25" s="49">
        <f t="shared" si="2"/>
        <v>4.7386614189453695</v>
      </c>
      <c r="M25" s="49">
        <f t="shared" si="3"/>
        <v>25.737332233338975</v>
      </c>
    </row>
    <row r="26" spans="1:13" x14ac:dyDescent="0.25">
      <c r="A26" s="51"/>
      <c r="B26" s="51"/>
      <c r="C26" s="51"/>
      <c r="D26" s="52"/>
      <c r="E26" s="52"/>
      <c r="F26" s="52"/>
      <c r="G26" s="52"/>
      <c r="H26" s="52"/>
      <c r="I26" s="52"/>
      <c r="J26" s="52"/>
      <c r="K26" s="52"/>
      <c r="L26" s="52"/>
      <c r="M26" s="52"/>
    </row>
    <row r="27" spans="1:13" x14ac:dyDescent="0.25">
      <c r="A27" s="53" t="s">
        <v>18</v>
      </c>
      <c r="B27" s="53"/>
      <c r="C27" s="53"/>
      <c r="D27" s="53"/>
      <c r="E27" s="53"/>
      <c r="F27" s="53"/>
      <c r="G27" s="53"/>
    </row>
    <row r="28" spans="1:13" x14ac:dyDescent="0.25">
      <c r="A28" s="53" t="s">
        <v>19</v>
      </c>
      <c r="B28" s="53"/>
      <c r="C28" s="53"/>
      <c r="D28" s="53"/>
      <c r="E28" s="53"/>
      <c r="F28" s="53"/>
      <c r="G28" s="53"/>
      <c r="K28" s="54" t="s">
        <v>20</v>
      </c>
    </row>
  </sheetData>
  <mergeCells count="13">
    <mergeCell ref="M7:M8"/>
    <mergeCell ref="A27:G27"/>
    <mergeCell ref="A28:G28"/>
    <mergeCell ref="A6:A8"/>
    <mergeCell ref="B6:E6"/>
    <mergeCell ref="F6:G6"/>
    <mergeCell ref="H6:K6"/>
    <mergeCell ref="L6:M6"/>
    <mergeCell ref="C7:E7"/>
    <mergeCell ref="F7:F8"/>
    <mergeCell ref="G7:G8"/>
    <mergeCell ref="I7:K7"/>
    <mergeCell ref="L7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2021-11-19T11:31:12Z</dcterms:created>
  <dcterms:modified xsi:type="dcterms:W3CDTF">2021-11-19T11:31:33Z</dcterms:modified>
</cp:coreProperties>
</file>