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gruodis\"/>
    </mc:Choice>
  </mc:AlternateContent>
  <xr:revisionPtr revIDLastSave="0" documentId="8_{63003EA3-E2ED-4642-8993-B51711C2238C}" xr6:coauthVersionLast="47" xr6:coauthVersionMax="47" xr10:uidLastSave="{00000000-0000-0000-0000-000000000000}"/>
  <bookViews>
    <workbookView xWindow="-120" yWindow="-120" windowWidth="29040" windowHeight="17640" xr2:uid="{96BDD4CC-048E-410C-8808-067A047DCA80}"/>
  </bookViews>
  <sheets>
    <sheet name="Lapas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  <c r="L25" i="1"/>
  <c r="G25" i="1"/>
  <c r="F25" i="1"/>
  <c r="M24" i="1"/>
  <c r="L24" i="1"/>
  <c r="G24" i="1"/>
  <c r="F24" i="1"/>
  <c r="M23" i="1"/>
  <c r="L23" i="1"/>
  <c r="G23" i="1"/>
  <c r="F23" i="1"/>
  <c r="M22" i="1"/>
  <c r="L22" i="1"/>
  <c r="G22" i="1"/>
  <c r="F22" i="1"/>
  <c r="M21" i="1"/>
  <c r="L21" i="1"/>
  <c r="G21" i="1"/>
  <c r="F21" i="1"/>
  <c r="M20" i="1"/>
  <c r="L20" i="1"/>
  <c r="G20" i="1"/>
  <c r="F20" i="1"/>
  <c r="M19" i="1"/>
  <c r="L19" i="1"/>
  <c r="G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5" i="1"/>
  <c r="L15" i="1"/>
  <c r="G15" i="1"/>
  <c r="F15" i="1"/>
  <c r="M14" i="1"/>
  <c r="L14" i="1"/>
  <c r="G14" i="1"/>
  <c r="F14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<sst xmlns="http://schemas.openxmlformats.org/spreadsheetml/2006/main" count="37" uniqueCount="21">
  <si>
    <t>Duonos gaminių pardavimo kiekiai ir kainos Lietuvoje 2020 m.  lapkričio–2021 m. lapkričio mėn.</t>
  </si>
  <si>
    <t>Parduota, t</t>
  </si>
  <si>
    <t>Pokytis, %</t>
  </si>
  <si>
    <t>Kaina*, EUR/t</t>
  </si>
  <si>
    <t>mėnesio**</t>
  </si>
  <si>
    <t>metų***</t>
  </si>
  <si>
    <t>lapkritis</t>
  </si>
  <si>
    <t>rugsėjis</t>
  </si>
  <si>
    <t>spalis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</si>
  <si>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</si>
  <si>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</si>
  <si>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</si>
  <si>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</si>
  <si>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</si>
  <si>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</si>
  <si>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</si>
  <si>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</si>
  <si>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</si>
  <si>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lyginant 2021 m. lapkričio mėn. su 2021 m. spalio mėn.</t>
  </si>
  <si>
    <t>** lyginant 2021 m. lapkričio mėn. su 2020 m. lapkričio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</si>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</sst>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0" fontId="6" fillId="0" borderId="21" xfId="0" applyFont="1" applyBorder="1" applyAlignment="1">
      <alignment vertical="center" wrapTex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0" fontId="3" fillId="0" borderId="26" xfId="0" applyFont="1" applyBorder="1" applyAlignment="1">
      <alignment vertical="center" wrapText="1"/>
    </xf>
    <xf numFmtId="4" fontId="3" fillId="0" borderId="27" xfId="0" applyNumberFormat="1" applyFont="1" applyBorder="1" applyAlignment="1">
      <alignment horizontal="right" vertical="center" wrapText="1" indent="1"/>
    </xf>
    <xf numFmtId="4" fontId="3" fillId="0" borderId="28" xfId="0" applyNumberFormat="1" applyFont="1" applyBorder="1" applyAlignment="1">
      <alignment horizontal="right" vertical="center" wrapText="1" indent="1"/>
    </xf>
    <xf numFmtId="4" fontId="3" fillId="0" borderId="29" xfId="0" applyNumberFormat="1" applyFont="1" applyBorder="1" applyAlignment="1">
      <alignment horizontal="right" vertical="center" wrapText="1" indent="1"/>
    </xf>
    <xf numFmtId="4" fontId="3" fillId="0" borderId="30" xfId="0" applyNumberFormat="1" applyFont="1" applyBorder="1" applyAlignment="1">
      <alignment horizontal="right" vertical="center" wrapText="1" indent="1"/>
    </xf>
    <xf numFmtId="0" fontId="3" fillId="0" borderId="16" xfId="0" applyFont="1" applyBorder="1" applyAlignment="1">
      <alignment vertical="center" wrapTex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0" fontId="5" fillId="0" borderId="21" xfId="0" applyFont="1" applyBorder="1" applyAlignment="1">
      <alignment vertical="center" wrapTex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4" fontId="5" fillId="0" borderId="24" xfId="0" applyNumberFormat="1" applyFont="1" applyBorder="1" applyAlignment="1">
      <alignment horizontal="right" vertical="center" wrapText="1" indent="1"/>
    </xf>
    <xf numFmtId="4" fontId="5" fillId="0" borderId="25" xfId="0" applyNumberFormat="1" applyFont="1" applyBorder="1" applyAlignment="1">
      <alignment horizontal="right" vertical="center" wrapText="1" indent="1"/>
    </xf>
    <xf numFmtId="0" fontId="3" fillId="0" borderId="31" xfId="0" applyFon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33" xfId="0" applyNumberFormat="1" applyFont="1" applyBorder="1" applyAlignment="1">
      <alignment horizontal="right" vertical="center" wrapText="1" indent="1"/>
    </xf>
    <xf numFmtId="4" fontId="3" fillId="0" borderId="34" xfId="0" applyNumberFormat="1" applyFont="1" applyBorder="1" applyAlignment="1">
      <alignment horizontal="right" vertical="center" wrapText="1" indent="1"/>
    </xf>
    <xf numFmtId="0" fontId="3" fillId="2" borderId="0" xfId="0" applyFont="1" applyFill="1" applyAlignment="1">
      <alignment wrapText="1"/>
    </xf>
    <xf numFmtId="2" fontId="3" fillId="2" borderId="0" xfId="0" applyNumberFormat="1" applyFont="1" applyFill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4655A-3C22-4760-8EE4-8BF189D19F25}">
  <dimension ref="A1:M28"/>
  <sheetViews>
    <sheetView showGridLines="0" tabSelected="1" workbookViewId="0">
      <selection activeCell="K9" sqref="K9"/>
    </sheetView>
  </sheetViews>
  <sheetFormatPr defaultRowHeight="15" x14ac:dyDescent="0.25"/>
  <cols>
    <col min="1" max="1" width="19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3"/>
      <c r="B6" s="4" t="s">
        <v>1</v>
      </c>
      <c r="C6" s="5"/>
      <c r="D6" s="5"/>
      <c r="E6" s="6"/>
      <c r="F6" s="7" t="s">
        <v>2</v>
      </c>
      <c r="G6" s="8"/>
      <c r="H6" s="5" t="s">
        <v>3</v>
      </c>
      <c r="I6" s="5"/>
      <c r="J6" s="5"/>
      <c r="K6" s="6"/>
      <c r="L6" s="7" t="s">
        <v>2</v>
      </c>
      <c r="M6" s="9"/>
    </row>
    <row r="7" spans="1:13" x14ac:dyDescent="0.25">
      <c r="A7" s="3"/>
      <c r="B7" s="10">
        <v>2020</v>
      </c>
      <c r="C7" s="11">
        <v>2021</v>
      </c>
      <c r="D7" s="11"/>
      <c r="E7" s="12"/>
      <c r="F7" s="13" t="s">
        <v>4</v>
      </c>
      <c r="G7" s="14" t="s">
        <v>5</v>
      </c>
      <c r="H7" s="10">
        <v>2020</v>
      </c>
      <c r="I7" s="11">
        <v>2021</v>
      </c>
      <c r="J7" s="11"/>
      <c r="K7" s="12"/>
      <c r="L7" s="13" t="s">
        <v>4</v>
      </c>
      <c r="M7" s="15" t="s">
        <v>5</v>
      </c>
    </row>
    <row r="8" spans="1:13" x14ac:dyDescent="0.25">
      <c r="A8" s="16"/>
      <c r="B8" s="17" t="s">
        <v>6</v>
      </c>
      <c r="C8" s="17" t="s">
        <v>7</v>
      </c>
      <c r="D8" s="17" t="s">
        <v>8</v>
      </c>
      <c r="E8" s="17" t="s">
        <v>6</v>
      </c>
      <c r="F8" s="18"/>
      <c r="G8" s="19"/>
      <c r="H8" s="17" t="s">
        <v>6</v>
      </c>
      <c r="I8" s="17" t="s">
        <v>7</v>
      </c>
      <c r="J8" s="17" t="s">
        <v>8</v>
      </c>
      <c r="K8" s="17" t="s">
        <v>6</v>
      </c>
      <c r="L8" s="18"/>
      <c r="M8" s="20"/>
    </row>
    <row r="9" spans="1:13" x14ac:dyDescent="0.25">
      <c r="A9" s="21" t="s">
        <v>9</v>
      </c>
      <c r="B9" s="22">
        <v>3996.0239999999999</v>
      </c>
      <c r="C9" s="23">
        <v>4014.038</v>
      </c>
      <c r="D9" s="23">
        <v>4003.0430000000001</v>
      </c>
      <c r="E9" s="23">
        <v>3776.681</v>
      </c>
      <c r="F9" s="24">
        <f>((E9*100)/D9)-100</f>
        <v>-5.6547481503446306</v>
      </c>
      <c r="G9" s="25">
        <f>((E9*100)/B9)-100</f>
        <v>-5.4890310969103382</v>
      </c>
      <c r="H9" s="22">
        <v>967.76499999999999</v>
      </c>
      <c r="I9" s="23">
        <v>982.69600000000003</v>
      </c>
      <c r="J9" s="23">
        <v>1006.68</v>
      </c>
      <c r="K9" s="23">
        <v>1034.991</v>
      </c>
      <c r="L9" s="24">
        <f>((K9*100)/J9)-100</f>
        <v>2.8123137441888275</v>
      </c>
      <c r="M9" s="24">
        <f>((K9*100)/H9)-100</f>
        <v>6.9465211079135969</v>
      </c>
    </row>
    <row r="10" spans="1:13" x14ac:dyDescent="0.25">
      <c r="A10" s="26" t="s">
        <v>10</v>
      </c>
      <c r="B10" s="27">
        <v>2746.8690000000001</v>
      </c>
      <c r="C10" s="28">
        <v>2701.5250000000001</v>
      </c>
      <c r="D10" s="28">
        <v>2696.0010000000002</v>
      </c>
      <c r="E10" s="28">
        <v>2581.3939999999998</v>
      </c>
      <c r="F10" s="29">
        <f t="shared" ref="F10:F25" si="0">((E10*100)/D10)-100</f>
        <v>-4.2509999068991675</v>
      </c>
      <c r="G10" s="30">
        <f t="shared" ref="G10:G25" si="1">((E10*100)/B10)-100</f>
        <v>-6.024131474780944</v>
      </c>
      <c r="H10" s="27">
        <v>973.64599999999996</v>
      </c>
      <c r="I10" s="28">
        <v>981.00199999999995</v>
      </c>
      <c r="J10" s="28">
        <v>1008.672</v>
      </c>
      <c r="K10" s="28">
        <v>1041.5150000000001</v>
      </c>
      <c r="L10" s="29">
        <f t="shared" ref="L10:L25" si="2">((K10*100)/J10)-100</f>
        <v>3.256063418038778</v>
      </c>
      <c r="M10" s="29">
        <f t="shared" ref="M10:M25" si="3">((K10*100)/H10)-100</f>
        <v>6.9706032788097758</v>
      </c>
    </row>
    <row r="11" spans="1:13" x14ac:dyDescent="0.25">
      <c r="A11" s="31" t="s">
        <v>11</v>
      </c>
      <c r="B11" s="32">
        <v>2211.5219999999999</v>
      </c>
      <c r="C11" s="33">
        <v>2129.7710000000002</v>
      </c>
      <c r="D11" s="33">
        <v>2099.5439999999999</v>
      </c>
      <c r="E11" s="33">
        <v>2007.7</v>
      </c>
      <c r="F11" s="34">
        <f t="shared" si="0"/>
        <v>-4.3744736952404821</v>
      </c>
      <c r="G11" s="35">
        <f t="shared" si="1"/>
        <v>-9.2163677322676421</v>
      </c>
      <c r="H11" s="32">
        <v>890.303</v>
      </c>
      <c r="I11" s="33">
        <v>896.96699999999998</v>
      </c>
      <c r="J11" s="33">
        <v>917.20699999999999</v>
      </c>
      <c r="K11" s="33">
        <v>946.03800000000001</v>
      </c>
      <c r="L11" s="34">
        <f t="shared" si="2"/>
        <v>3.1433471397405413</v>
      </c>
      <c r="M11" s="34">
        <f t="shared" si="3"/>
        <v>6.260228259367878</v>
      </c>
    </row>
    <row r="12" spans="1:13" x14ac:dyDescent="0.25">
      <c r="A12" s="36" t="s">
        <v>12</v>
      </c>
      <c r="B12" s="37">
        <v>535.34699999999998</v>
      </c>
      <c r="C12" s="38">
        <v>571.75400000000002</v>
      </c>
      <c r="D12" s="38">
        <v>596.45699999999999</v>
      </c>
      <c r="E12" s="38">
        <v>573.69399999999996</v>
      </c>
      <c r="F12" s="39">
        <f t="shared" si="0"/>
        <v>-3.8163689922324693</v>
      </c>
      <c r="G12" s="40">
        <f t="shared" si="1"/>
        <v>7.1630176315548511</v>
      </c>
      <c r="H12" s="37">
        <v>1317.934</v>
      </c>
      <c r="I12" s="38">
        <v>1294.029</v>
      </c>
      <c r="J12" s="38">
        <v>1330.63</v>
      </c>
      <c r="K12" s="38">
        <v>1375.6469999999999</v>
      </c>
      <c r="L12" s="39">
        <f t="shared" si="2"/>
        <v>3.3831343048029652</v>
      </c>
      <c r="M12" s="39">
        <f t="shared" si="3"/>
        <v>4.3790508477662655</v>
      </c>
    </row>
    <row r="13" spans="1:13" x14ac:dyDescent="0.25">
      <c r="A13" s="26" t="s">
        <v>13</v>
      </c>
      <c r="B13" s="27">
        <v>1249.155</v>
      </c>
      <c r="C13" s="28">
        <v>1312.5129999999999</v>
      </c>
      <c r="D13" s="28">
        <v>1307.0419999999999</v>
      </c>
      <c r="E13" s="28">
        <v>1195.287</v>
      </c>
      <c r="F13" s="29">
        <f t="shared" si="0"/>
        <v>-8.5502225636207498</v>
      </c>
      <c r="G13" s="30">
        <f t="shared" si="1"/>
        <v>-4.3123551520828016</v>
      </c>
      <c r="H13" s="27">
        <v>954.83299999999997</v>
      </c>
      <c r="I13" s="28">
        <v>986.18399999999997</v>
      </c>
      <c r="J13" s="28">
        <v>1002.571</v>
      </c>
      <c r="K13" s="28">
        <v>1020.903</v>
      </c>
      <c r="L13" s="29">
        <f t="shared" si="2"/>
        <v>1.8284989292528877</v>
      </c>
      <c r="M13" s="29">
        <f t="shared" si="3"/>
        <v>6.9195346201901344</v>
      </c>
    </row>
    <row r="14" spans="1:13" x14ac:dyDescent="0.25">
      <c r="A14" s="31" t="s">
        <v>11</v>
      </c>
      <c r="B14" s="32">
        <v>969.04700000000003</v>
      </c>
      <c r="C14" s="33">
        <v>1035.2670000000001</v>
      </c>
      <c r="D14" s="33">
        <v>1029.278</v>
      </c>
      <c r="E14" s="33">
        <v>936.596</v>
      </c>
      <c r="F14" s="34">
        <f t="shared" si="0"/>
        <v>-9.0045643645351419</v>
      </c>
      <c r="G14" s="35">
        <f t="shared" si="1"/>
        <v>-3.3487539820049932</v>
      </c>
      <c r="H14" s="32">
        <v>904.572</v>
      </c>
      <c r="I14" s="33">
        <v>943.39200000000005</v>
      </c>
      <c r="J14" s="33">
        <v>954.52499999999998</v>
      </c>
      <c r="K14" s="33">
        <v>978.74699999999996</v>
      </c>
      <c r="L14" s="34">
        <f t="shared" si="2"/>
        <v>2.5375972342264532</v>
      </c>
      <c r="M14" s="34">
        <f t="shared" si="3"/>
        <v>8.2000106127538714</v>
      </c>
    </row>
    <row r="15" spans="1:13" x14ac:dyDescent="0.25">
      <c r="A15" s="36" t="s">
        <v>12</v>
      </c>
      <c r="B15" s="37">
        <v>280.108</v>
      </c>
      <c r="C15" s="38">
        <v>277.24599999999998</v>
      </c>
      <c r="D15" s="38">
        <v>277.76400000000001</v>
      </c>
      <c r="E15" s="38">
        <v>258.69099999999997</v>
      </c>
      <c r="F15" s="39">
        <f t="shared" si="0"/>
        <v>-6.8666205843809962</v>
      </c>
      <c r="G15" s="40">
        <f t="shared" si="1"/>
        <v>-7.6459794079426615</v>
      </c>
      <c r="H15" s="37">
        <v>1128.712</v>
      </c>
      <c r="I15" s="38">
        <v>1145.9739999999999</v>
      </c>
      <c r="J15" s="38">
        <v>1180.6120000000001</v>
      </c>
      <c r="K15" s="38">
        <v>1173.528</v>
      </c>
      <c r="L15" s="39">
        <f t="shared" si="2"/>
        <v>-0.60002778220109576</v>
      </c>
      <c r="M15" s="39">
        <f t="shared" si="3"/>
        <v>3.9705434158580744</v>
      </c>
    </row>
    <row r="16" spans="1:13" x14ac:dyDescent="0.25">
      <c r="A16" s="41" t="s">
        <v>14</v>
      </c>
      <c r="B16" s="42">
        <v>3902.194</v>
      </c>
      <c r="C16" s="43">
        <v>3882.8009999999999</v>
      </c>
      <c r="D16" s="43">
        <v>4009.8560000000002</v>
      </c>
      <c r="E16" s="43">
        <v>3750.2289999999998</v>
      </c>
      <c r="F16" s="44">
        <f t="shared" si="0"/>
        <v>-6.4747212867494568</v>
      </c>
      <c r="G16" s="45">
        <f t="shared" si="1"/>
        <v>-3.8943476413525389</v>
      </c>
      <c r="H16" s="42">
        <v>1012.873</v>
      </c>
      <c r="I16" s="43">
        <v>1078.299</v>
      </c>
      <c r="J16" s="43">
        <v>1089.434</v>
      </c>
      <c r="K16" s="43">
        <v>1125.838</v>
      </c>
      <c r="L16" s="44">
        <f t="shared" si="2"/>
        <v>3.3415516681139081</v>
      </c>
      <c r="M16" s="44">
        <f t="shared" si="3"/>
        <v>11.152928353307871</v>
      </c>
    </row>
    <row r="17" spans="1:13" x14ac:dyDescent="0.25">
      <c r="A17" s="26" t="s">
        <v>15</v>
      </c>
      <c r="B17" s="27">
        <v>1840.924</v>
      </c>
      <c r="C17" s="28">
        <v>1836.075</v>
      </c>
      <c r="D17" s="28">
        <v>1886.115</v>
      </c>
      <c r="E17" s="28">
        <v>1768.704</v>
      </c>
      <c r="F17" s="29">
        <f t="shared" si="0"/>
        <v>-6.2250180927462111</v>
      </c>
      <c r="G17" s="30">
        <f t="shared" si="1"/>
        <v>-3.9230299566956575</v>
      </c>
      <c r="H17" s="27">
        <v>841.04200000000003</v>
      </c>
      <c r="I17" s="28">
        <v>871.26199999999994</v>
      </c>
      <c r="J17" s="28">
        <v>883.75</v>
      </c>
      <c r="K17" s="28">
        <v>914.44100000000003</v>
      </c>
      <c r="L17" s="29">
        <f t="shared" si="2"/>
        <v>3.4728147100424422</v>
      </c>
      <c r="M17" s="29">
        <f t="shared" si="3"/>
        <v>8.7271503682336942</v>
      </c>
    </row>
    <row r="18" spans="1:13" x14ac:dyDescent="0.25">
      <c r="A18" s="31" t="s">
        <v>11</v>
      </c>
      <c r="B18" s="32">
        <v>1812.3219999999999</v>
      </c>
      <c r="C18" s="33">
        <v>1813.9760000000001</v>
      </c>
      <c r="D18" s="33">
        <v>1858.6869999999999</v>
      </c>
      <c r="E18" s="33">
        <v>1750.7439999999999</v>
      </c>
      <c r="F18" s="34">
        <f t="shared" si="0"/>
        <v>-5.8074866828034999</v>
      </c>
      <c r="G18" s="35">
        <f t="shared" si="1"/>
        <v>-3.397740578109179</v>
      </c>
      <c r="H18" s="32">
        <v>837.09400000000005</v>
      </c>
      <c r="I18" s="33">
        <v>868.46299999999997</v>
      </c>
      <c r="J18" s="33">
        <v>882.29600000000005</v>
      </c>
      <c r="K18" s="33">
        <v>912.17100000000005</v>
      </c>
      <c r="L18" s="34">
        <f t="shared" si="2"/>
        <v>3.3860518465458256</v>
      </c>
      <c r="M18" s="34">
        <f t="shared" si="3"/>
        <v>8.968765753905771</v>
      </c>
    </row>
    <row r="19" spans="1:13" x14ac:dyDescent="0.25">
      <c r="A19" s="36" t="s">
        <v>12</v>
      </c>
      <c r="B19" s="37">
        <v>28.602</v>
      </c>
      <c r="C19" s="38">
        <v>22.099</v>
      </c>
      <c r="D19" s="38">
        <v>27.428000000000001</v>
      </c>
      <c r="E19" s="38">
        <v>17.96</v>
      </c>
      <c r="F19" s="39">
        <f t="shared" si="0"/>
        <v>-34.51946915560741</v>
      </c>
      <c r="G19" s="40">
        <f t="shared" si="1"/>
        <v>-37.207188308509892</v>
      </c>
      <c r="H19" s="37">
        <v>1091.1990000000001</v>
      </c>
      <c r="I19" s="38">
        <v>1101.0440000000001</v>
      </c>
      <c r="J19" s="38">
        <v>982.25900000000001</v>
      </c>
      <c r="K19" s="38">
        <v>1135.769</v>
      </c>
      <c r="L19" s="39">
        <f t="shared" si="2"/>
        <v>15.628260978010886</v>
      </c>
      <c r="M19" s="39">
        <f t="shared" si="3"/>
        <v>4.0844978780222334</v>
      </c>
    </row>
    <row r="20" spans="1:13" x14ac:dyDescent="0.25">
      <c r="A20" s="26" t="s">
        <v>16</v>
      </c>
      <c r="B20" s="27">
        <v>1458.6369999999999</v>
      </c>
      <c r="C20" s="28">
        <v>1415.223</v>
      </c>
      <c r="D20" s="28">
        <v>1492.876</v>
      </c>
      <c r="E20" s="28">
        <v>1364.354</v>
      </c>
      <c r="F20" s="29">
        <f t="shared" si="0"/>
        <v>-8.6090204410815119</v>
      </c>
      <c r="G20" s="30">
        <f t="shared" si="1"/>
        <v>-6.4637740575619631</v>
      </c>
      <c r="H20" s="27">
        <v>1079.2149999999999</v>
      </c>
      <c r="I20" s="28">
        <v>1135.9449999999999</v>
      </c>
      <c r="J20" s="28">
        <v>1135.258</v>
      </c>
      <c r="K20" s="28">
        <v>1181.848</v>
      </c>
      <c r="L20" s="29">
        <f t="shared" si="2"/>
        <v>4.1039129431371464</v>
      </c>
      <c r="M20" s="29">
        <f t="shared" si="3"/>
        <v>9.5099678933298719</v>
      </c>
    </row>
    <row r="21" spans="1:13" x14ac:dyDescent="0.25">
      <c r="A21" s="31" t="s">
        <v>11</v>
      </c>
      <c r="B21" s="32">
        <v>952.505</v>
      </c>
      <c r="C21" s="33">
        <v>913.36500000000001</v>
      </c>
      <c r="D21" s="33">
        <v>924.31500000000005</v>
      </c>
      <c r="E21" s="33">
        <v>871.08600000000001</v>
      </c>
      <c r="F21" s="34">
        <f t="shared" si="0"/>
        <v>-5.7587510751205002</v>
      </c>
      <c r="G21" s="35">
        <f t="shared" si="1"/>
        <v>-8.5478816384165839</v>
      </c>
      <c r="H21" s="32">
        <v>1018.331</v>
      </c>
      <c r="I21" s="33">
        <v>1075.0219999999999</v>
      </c>
      <c r="J21" s="33">
        <v>1084.692</v>
      </c>
      <c r="K21" s="33">
        <v>1105.3009999999999</v>
      </c>
      <c r="L21" s="34">
        <f t="shared" si="2"/>
        <v>1.8999863555737448</v>
      </c>
      <c r="M21" s="34">
        <f t="shared" si="3"/>
        <v>8.5404451008561892</v>
      </c>
    </row>
    <row r="22" spans="1:13" x14ac:dyDescent="0.25">
      <c r="A22" s="36" t="s">
        <v>12</v>
      </c>
      <c r="B22" s="37">
        <v>506.13200000000001</v>
      </c>
      <c r="C22" s="38">
        <v>501.858</v>
      </c>
      <c r="D22" s="38">
        <v>568.56100000000004</v>
      </c>
      <c r="E22" s="38">
        <v>493.26799999999997</v>
      </c>
      <c r="F22" s="39">
        <f t="shared" si="0"/>
        <v>-13.242730331485987</v>
      </c>
      <c r="G22" s="40">
        <f t="shared" si="1"/>
        <v>-2.5416294563473656</v>
      </c>
      <c r="H22" s="37">
        <v>1193.7940000000001</v>
      </c>
      <c r="I22" s="38">
        <v>1246.8230000000001</v>
      </c>
      <c r="J22" s="38">
        <v>1217.462</v>
      </c>
      <c r="K22" s="38">
        <v>1317.028</v>
      </c>
      <c r="L22" s="39">
        <f t="shared" si="2"/>
        <v>8.1781607968051446</v>
      </c>
      <c r="M22" s="39">
        <f t="shared" si="3"/>
        <v>10.322886528161462</v>
      </c>
    </row>
    <row r="23" spans="1:13" x14ac:dyDescent="0.25">
      <c r="A23" s="26" t="s">
        <v>17</v>
      </c>
      <c r="B23" s="27">
        <v>602.63300000000004</v>
      </c>
      <c r="C23" s="28">
        <v>631.50300000000004</v>
      </c>
      <c r="D23" s="28">
        <v>630.86500000000001</v>
      </c>
      <c r="E23" s="28">
        <v>617.17100000000005</v>
      </c>
      <c r="F23" s="29">
        <f t="shared" si="0"/>
        <v>-2.1706704286970933</v>
      </c>
      <c r="G23" s="30">
        <f t="shared" si="1"/>
        <v>2.4124135253130845</v>
      </c>
      <c r="H23" s="27">
        <v>1377.2059999999999</v>
      </c>
      <c r="I23" s="28">
        <v>1551.0630000000001</v>
      </c>
      <c r="J23" s="28">
        <v>1595.9380000000001</v>
      </c>
      <c r="K23" s="28">
        <v>1607.846</v>
      </c>
      <c r="L23" s="29">
        <f t="shared" si="2"/>
        <v>0.74614427377504455</v>
      </c>
      <c r="M23" s="29">
        <f t="shared" si="3"/>
        <v>16.746949984243471</v>
      </c>
    </row>
    <row r="24" spans="1:13" x14ac:dyDescent="0.25">
      <c r="A24" s="31" t="s">
        <v>11</v>
      </c>
      <c r="B24" s="32">
        <v>396.76900000000001</v>
      </c>
      <c r="C24" s="33">
        <v>402.03399999999999</v>
      </c>
      <c r="D24" s="33">
        <v>399.02300000000002</v>
      </c>
      <c r="E24" s="33">
        <v>393.00900000000001</v>
      </c>
      <c r="F24" s="34">
        <f t="shared" si="0"/>
        <v>-1.5071812903015598</v>
      </c>
      <c r="G24" s="35">
        <f t="shared" si="1"/>
        <v>-0.94765468068321468</v>
      </c>
      <c r="H24" s="32">
        <v>1172.2049999999999</v>
      </c>
      <c r="I24" s="33">
        <v>1328.4079999999999</v>
      </c>
      <c r="J24" s="33">
        <v>1341.91</v>
      </c>
      <c r="K24" s="33">
        <v>1409.65</v>
      </c>
      <c r="L24" s="34">
        <f t="shared" si="2"/>
        <v>5.0480285563115217</v>
      </c>
      <c r="M24" s="34">
        <f t="shared" si="3"/>
        <v>20.256269167935656</v>
      </c>
    </row>
    <row r="25" spans="1:13" x14ac:dyDescent="0.25">
      <c r="A25" s="46" t="s">
        <v>12</v>
      </c>
      <c r="B25" s="47">
        <v>205.864</v>
      </c>
      <c r="C25" s="48">
        <v>229.46899999999999</v>
      </c>
      <c r="D25" s="48">
        <v>231.84200000000001</v>
      </c>
      <c r="E25" s="48">
        <v>224.16200000000001</v>
      </c>
      <c r="F25" s="49">
        <f t="shared" si="0"/>
        <v>-3.3126008229742752</v>
      </c>
      <c r="G25" s="50">
        <f t="shared" si="1"/>
        <v>8.8883923366882982</v>
      </c>
      <c r="H25" s="47">
        <v>1772.3119999999999</v>
      </c>
      <c r="I25" s="48">
        <v>1941.16</v>
      </c>
      <c r="J25" s="48">
        <v>2033.145</v>
      </c>
      <c r="K25" s="48">
        <v>1955.33</v>
      </c>
      <c r="L25" s="49">
        <f t="shared" si="2"/>
        <v>-3.8273217109453554</v>
      </c>
      <c r="M25" s="49">
        <f t="shared" si="3"/>
        <v>10.326511359173793</v>
      </c>
    </row>
    <row r="26" spans="1:13" x14ac:dyDescent="0.25">
      <c r="A26" s="51"/>
      <c r="B26" s="51"/>
      <c r="C26" s="51"/>
      <c r="D26" s="52"/>
      <c r="E26" s="52"/>
      <c r="F26" s="52"/>
      <c r="G26" s="52"/>
      <c r="H26" s="52"/>
      <c r="I26" s="52"/>
      <c r="J26" s="52"/>
      <c r="K26" s="52"/>
      <c r="L26" s="52"/>
      <c r="M26" s="52"/>
    </row>
    <row r="27" spans="1:13" x14ac:dyDescent="0.25">
      <c r="A27" s="53" t="s">
        <v>18</v>
      </c>
      <c r="B27" s="53"/>
      <c r="C27" s="53"/>
      <c r="D27" s="53"/>
      <c r="E27" s="53"/>
      <c r="F27" s="53"/>
      <c r="G27" s="53"/>
    </row>
    <row r="28" spans="1:13" x14ac:dyDescent="0.25">
      <c r="A28" s="53" t="s">
        <v>19</v>
      </c>
      <c r="B28" s="53"/>
      <c r="C28" s="53"/>
      <c r="D28" s="53"/>
      <c r="E28" s="53"/>
      <c r="F28" s="53"/>
      <c r="G28" s="53"/>
      <c r="K28" s="54" t="s">
        <v>20</v>
      </c>
    </row>
  </sheetData>
  <mergeCells count="13">
    <mergeCell ref="M7:M8"/>
    <mergeCell ref="A27:G27"/>
    <mergeCell ref="A28:G28"/>
    <mergeCell ref="A6:A8"/>
    <mergeCell ref="B6:E6"/>
    <mergeCell ref="F6:G6"/>
    <mergeCell ref="H6:K6"/>
    <mergeCell ref="L6:M6"/>
    <mergeCell ref="C7:E7"/>
    <mergeCell ref="F7:F8"/>
    <mergeCell ref="G7:G8"/>
    <mergeCell ref="I7:K7"/>
    <mergeCell ref="L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2021-12-21T08:21:16Z</dcterms:created>
  <dcterms:modified xsi:type="dcterms:W3CDTF">2021-12-21T08:21:45Z</dcterms:modified>
</cp:coreProperties>
</file>