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vasaris\"/>
    </mc:Choice>
  </mc:AlternateContent>
  <xr:revisionPtr revIDLastSave="0" documentId="8_{9CC27B74-13B2-4DDB-A768-9CEADCF99B70}" xr6:coauthVersionLast="46" xr6:coauthVersionMax="46" xr10:uidLastSave="{00000000-0000-0000-0000-000000000000}"/>
  <bookViews>
    <workbookView xWindow="-120" yWindow="-120" windowWidth="25440" windowHeight="15390" xr2:uid="{2FDD6847-F515-4CCD-8503-5A87622A0EFC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J50" i="1"/>
  <c r="E50" i="1"/>
  <c r="O49" i="1"/>
  <c r="K49" i="1"/>
  <c r="J49" i="1"/>
  <c r="F49" i="1"/>
  <c r="E49" i="1"/>
  <c r="K48" i="1"/>
  <c r="J48" i="1"/>
  <c r="F48" i="1"/>
  <c r="E48" i="1"/>
  <c r="F47" i="1"/>
  <c r="E47" i="1"/>
  <c r="K46" i="1"/>
  <c r="J46" i="1"/>
  <c r="F46" i="1"/>
  <c r="E46" i="1"/>
  <c r="K45" i="1"/>
  <c r="J45" i="1"/>
  <c r="F45" i="1"/>
  <c r="E45" i="1"/>
  <c r="K44" i="1"/>
  <c r="J44" i="1"/>
  <c r="F44" i="1"/>
  <c r="E44" i="1"/>
  <c r="K43" i="1"/>
  <c r="J43" i="1"/>
  <c r="F43" i="1"/>
  <c r="E43" i="1"/>
  <c r="K42" i="1"/>
  <c r="J42" i="1"/>
  <c r="F42" i="1"/>
  <c r="E42" i="1"/>
  <c r="K41" i="1"/>
  <c r="J41" i="1"/>
  <c r="K40" i="1"/>
  <c r="J40" i="1"/>
  <c r="F40" i="1"/>
  <c r="E40" i="1"/>
  <c r="K39" i="1"/>
  <c r="J39" i="1"/>
  <c r="F39" i="1"/>
  <c r="E39" i="1"/>
  <c r="K38" i="1"/>
  <c r="J38" i="1"/>
  <c r="F38" i="1"/>
  <c r="E38" i="1"/>
  <c r="K37" i="1"/>
  <c r="J37" i="1"/>
  <c r="F37" i="1"/>
  <c r="E37" i="1"/>
  <c r="K36" i="1"/>
  <c r="J36" i="1"/>
  <c r="F36" i="1"/>
  <c r="E36" i="1"/>
  <c r="K35" i="1"/>
  <c r="J35" i="1"/>
  <c r="F35" i="1"/>
  <c r="E35" i="1"/>
  <c r="P34" i="1"/>
  <c r="O34" i="1"/>
  <c r="K34" i="1"/>
  <c r="J34" i="1"/>
  <c r="F34" i="1"/>
  <c r="E34" i="1"/>
  <c r="K33" i="1"/>
  <c r="J33" i="1"/>
  <c r="F33" i="1"/>
  <c r="E33" i="1"/>
  <c r="K32" i="1"/>
  <c r="F32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P27" i="1"/>
  <c r="O27" i="1"/>
  <c r="K27" i="1"/>
  <c r="J27" i="1"/>
  <c r="F27" i="1"/>
  <c r="E27" i="1"/>
  <c r="K26" i="1"/>
  <c r="J26" i="1"/>
  <c r="F26" i="1"/>
  <c r="E26" i="1"/>
  <c r="K25" i="1"/>
  <c r="J25" i="1"/>
  <c r="F25" i="1"/>
  <c r="E25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K20" i="1"/>
  <c r="J20" i="1"/>
  <c r="F20" i="1"/>
  <c r="E20" i="1"/>
  <c r="K19" i="1"/>
  <c r="J19" i="1"/>
  <c r="F19" i="1"/>
  <c r="E19" i="1"/>
  <c r="P18" i="1"/>
  <c r="O18" i="1"/>
  <c r="K18" i="1"/>
  <c r="J18" i="1"/>
  <c r="F18" i="1"/>
  <c r="E18" i="1"/>
  <c r="K17" i="1"/>
  <c r="J17" i="1"/>
  <c r="F17" i="1"/>
  <c r="E17" i="1"/>
  <c r="P16" i="1"/>
  <c r="O16" i="1"/>
  <c r="K16" i="1"/>
  <c r="J16" i="1"/>
  <c r="F16" i="1"/>
  <c r="E16" i="1"/>
  <c r="K15" i="1"/>
  <c r="J15" i="1"/>
  <c r="F15" i="1"/>
  <c r="E15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K8" i="1"/>
  <c r="J8" i="1"/>
  <c r="F8" i="1"/>
  <c r="E8" i="1"/>
</calcChain>
</file>

<file path=xl/sharedStrings.xml><?xml version="1.0" encoding="utf-8"?>
<sst xmlns="http://schemas.openxmlformats.org/spreadsheetml/2006/main" count="209" uniqueCount="50">
  <si>
    <t>Grūdų ir rapsų produktų gamyba ir pardavimas Lietuvoje 2020 m. sausio–2021 m. sausio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</si>
  <si>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</si>
  <si>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</si>
  <si>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</si>
  <si>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</si>
  <si>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</si>
  <si>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</si>
  <si>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</si>
  <si>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sausis</t>
  </si>
  <si>
    <t>gruodis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</si>
  <si>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</si>
  <si>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</si>
  <si>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</si>
  <si>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</si>
  <si>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</si>
  <si>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</si>
  <si>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</si>
  <si>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</si>
  <si>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</si>
  <si>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</si>
  <si>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</si>
  <si>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</si>
  <si>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</si>
  <si>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</si>
  <si>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</si>
  <si>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</si>
  <si>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</si>
  <si>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</si>
  <si>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</si>
  <si>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</si>
  <si>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</si>
  <si>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</si>
  <si>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</si>
  <si>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</si>
  <si>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</si>
  <si>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</si>
  <si>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</si>
  <si>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</si>
  <si>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</si>
  <si>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</si>
  <si>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</si>
  <si>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</si>
  <si>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</si>
  <si>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</si>
  <si>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>*  vidutinės svertinės kainos</t>
  </si>
  <si>
    <t>** lyginant 2021 m. sausio mėn. su 2020 m. gruodžio mėn.</t>
  </si>
  <si>
    <t>*** lyginant 2021 m. sausio mėn. su 2020 m. sausio mėn.</t>
  </si>
  <si>
    <t>**** į pagamintą kiekį įeina ir aukščiausios rūšies miltai, skirti krakmolo ir glitimo gamybai</t>
  </si>
  <si>
    <t>Šaltinis: ŽŪIKVC (LŽŪMPRIS)</t>
  </si>
  <si>
    <t>● – konfidencialūs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</si>
</sst>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/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5095-7209-43E0-8735-42AC9D4272E1}">
  <dimension ref="A3:P102"/>
  <sheetViews>
    <sheetView showGridLines="0" tabSelected="1" workbookViewId="0">
      <selection activeCell="R13" sqref="R13"/>
    </sheetView>
  </sheetViews>
  <sheetFormatPr defaultRowHeight="15" x14ac:dyDescent="0.25"/>
  <cols>
    <col min="1" max="1" width="19.57031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 t="s">
        <v>1</v>
      </c>
      <c r="B5" s="4" t="s">
        <v>2</v>
      </c>
      <c r="C5" s="5"/>
      <c r="D5" s="6"/>
      <c r="E5" s="7" t="s">
        <v>3</v>
      </c>
      <c r="F5" s="3"/>
      <c r="G5" s="4" t="s">
        <v>4</v>
      </c>
      <c r="H5" s="5"/>
      <c r="I5" s="6"/>
      <c r="J5" s="7" t="s">
        <v>3</v>
      </c>
      <c r="K5" s="3"/>
      <c r="L5" s="8" t="s">
        <v>5</v>
      </c>
      <c r="M5" s="9"/>
      <c r="N5" s="10"/>
      <c r="O5" s="5" t="s">
        <v>3</v>
      </c>
      <c r="P5" s="6"/>
    </row>
    <row r="6" spans="1:16" x14ac:dyDescent="0.25">
      <c r="A6" s="3"/>
      <c r="B6" s="11">
        <v>2020</v>
      </c>
      <c r="C6" s="12"/>
      <c r="D6" s="13">
        <v>2021</v>
      </c>
      <c r="E6" s="14" t="s">
        <v>6</v>
      </c>
      <c r="F6" s="15" t="s">
        <v>7</v>
      </c>
      <c r="G6" s="11">
        <v>2020</v>
      </c>
      <c r="H6" s="12"/>
      <c r="I6" s="13">
        <v>2021</v>
      </c>
      <c r="J6" s="14" t="s">
        <v>6</v>
      </c>
      <c r="K6" s="15" t="s">
        <v>7</v>
      </c>
      <c r="L6" s="11">
        <v>2020</v>
      </c>
      <c r="M6" s="12"/>
      <c r="N6" s="13">
        <v>2021</v>
      </c>
      <c r="O6" s="14" t="s">
        <v>6</v>
      </c>
      <c r="P6" s="15" t="s">
        <v>7</v>
      </c>
    </row>
    <row r="7" spans="1:16" x14ac:dyDescent="0.25">
      <c r="A7" s="15"/>
      <c r="B7" s="16" t="s">
        <v>8</v>
      </c>
      <c r="C7" s="16" t="s">
        <v>9</v>
      </c>
      <c r="D7" s="16" t="s">
        <v>8</v>
      </c>
      <c r="E7" s="17"/>
      <c r="F7" s="18"/>
      <c r="G7" s="16" t="s">
        <v>8</v>
      </c>
      <c r="H7" s="16" t="s">
        <v>9</v>
      </c>
      <c r="I7" s="16" t="s">
        <v>8</v>
      </c>
      <c r="J7" s="17"/>
      <c r="K7" s="18"/>
      <c r="L7" s="16" t="s">
        <v>8</v>
      </c>
      <c r="M7" s="16" t="s">
        <v>9</v>
      </c>
      <c r="N7" s="16" t="s">
        <v>8</v>
      </c>
      <c r="O7" s="17"/>
      <c r="P7" s="18"/>
    </row>
    <row r="8" spans="1:16" x14ac:dyDescent="0.25">
      <c r="A8" s="19" t="s">
        <v>10</v>
      </c>
      <c r="B8" s="20">
        <v>45908.483</v>
      </c>
      <c r="C8" s="21">
        <v>46632.811999999998</v>
      </c>
      <c r="D8" s="22">
        <v>46754.987999999998</v>
      </c>
      <c r="E8" s="21">
        <f>((D8*100)/C8)-100</f>
        <v>0.26199578099644327</v>
      </c>
      <c r="F8" s="23">
        <f t="shared" ref="F8:F49" si="0">((D8*100)/B8)-100</f>
        <v>1.843896693340966</v>
      </c>
      <c r="G8" s="20">
        <v>8968.143</v>
      </c>
      <c r="H8" s="24">
        <v>9907.2829999999994</v>
      </c>
      <c r="I8" s="22">
        <v>7450.759</v>
      </c>
      <c r="J8" s="21">
        <f t="shared" ref="J8:J11" si="1">((I8*100)/H8)-100</f>
        <v>-24.79513303496023</v>
      </c>
      <c r="K8" s="23">
        <f>((I8*100)/G8)-100</f>
        <v>-16.919712364086962</v>
      </c>
      <c r="L8" s="22"/>
      <c r="M8" s="25"/>
      <c r="N8" s="22"/>
      <c r="O8" s="24"/>
      <c r="P8" s="24"/>
    </row>
    <row r="9" spans="1:16" x14ac:dyDescent="0.25">
      <c r="A9" s="26" t="s">
        <v>11</v>
      </c>
      <c r="B9" s="27">
        <v>42957.908000000003</v>
      </c>
      <c r="C9" s="28">
        <v>43001.088000000003</v>
      </c>
      <c r="D9" s="29">
        <v>42812.771999999997</v>
      </c>
      <c r="E9" s="28">
        <f>((D9*100)/C9)-100</f>
        <v>-0.43793310532052487</v>
      </c>
      <c r="F9" s="30">
        <f t="shared" si="0"/>
        <v>-0.33785630343081152</v>
      </c>
      <c r="G9" s="27">
        <v>5796.5940000000001</v>
      </c>
      <c r="H9" s="31">
        <v>6725.5379999999996</v>
      </c>
      <c r="I9" s="29">
        <v>4492.768</v>
      </c>
      <c r="J9" s="28">
        <f t="shared" si="1"/>
        <v>-33.198385021391601</v>
      </c>
      <c r="K9" s="30">
        <f t="shared" ref="K9:K11" si="2">((I9*100)/G9)-100</f>
        <v>-22.492967421903273</v>
      </c>
      <c r="L9" s="29">
        <v>287.78199999999998</v>
      </c>
      <c r="M9" s="32">
        <v>323.62</v>
      </c>
      <c r="N9" s="33">
        <v>324.399</v>
      </c>
      <c r="O9" s="28">
        <f>((N9*100)/M9)-100</f>
        <v>0.24071441814474781</v>
      </c>
      <c r="P9" s="34">
        <f>((N9*100)/L9)-100</f>
        <v>12.723867371830082</v>
      </c>
    </row>
    <row r="10" spans="1:16" x14ac:dyDescent="0.25">
      <c r="A10" s="26" t="s">
        <v>12</v>
      </c>
      <c r="B10" s="27">
        <v>2138.9140000000002</v>
      </c>
      <c r="C10" s="28">
        <v>2798.4119999999998</v>
      </c>
      <c r="D10" s="29">
        <v>3013.56</v>
      </c>
      <c r="E10" s="28">
        <f t="shared" ref="E10:E11" si="3">((D10*100)/C10)-100</f>
        <v>7.6882174604740214</v>
      </c>
      <c r="F10" s="30">
        <f t="shared" si="0"/>
        <v>40.89206017633245</v>
      </c>
      <c r="G10" s="27">
        <v>2559.759</v>
      </c>
      <c r="H10" s="31">
        <v>2335.8760000000002</v>
      </c>
      <c r="I10" s="29">
        <v>2127.058</v>
      </c>
      <c r="J10" s="28">
        <f t="shared" si="1"/>
        <v>-8.9396012459565668</v>
      </c>
      <c r="K10" s="30">
        <f t="shared" si="2"/>
        <v>-16.903974163192714</v>
      </c>
      <c r="L10" s="29">
        <v>250.66300000000001</v>
      </c>
      <c r="M10" s="28">
        <v>270.55700000000002</v>
      </c>
      <c r="N10" s="29">
        <v>262.88900000000001</v>
      </c>
      <c r="O10" s="28">
        <f>((N10*100)/M10)-100</f>
        <v>-2.8341532468204491</v>
      </c>
      <c r="P10" s="31">
        <f>((N10*100)/L10)-100</f>
        <v>4.8774649629183386</v>
      </c>
    </row>
    <row r="11" spans="1:16" x14ac:dyDescent="0.25">
      <c r="A11" s="26" t="s">
        <v>13</v>
      </c>
      <c r="B11" s="27">
        <v>755.96100000000001</v>
      </c>
      <c r="C11" s="28">
        <v>811.96199999999999</v>
      </c>
      <c r="D11" s="29">
        <v>884.10599999999999</v>
      </c>
      <c r="E11" s="28">
        <f t="shared" si="3"/>
        <v>8.8851448713117236</v>
      </c>
      <c r="F11" s="30">
        <f t="shared" si="0"/>
        <v>16.951271295741449</v>
      </c>
      <c r="G11" s="27">
        <v>537.54</v>
      </c>
      <c r="H11" s="31">
        <v>820.39</v>
      </c>
      <c r="I11" s="29">
        <v>773.505</v>
      </c>
      <c r="J11" s="28">
        <f t="shared" si="1"/>
        <v>-5.714964833798561</v>
      </c>
      <c r="K11" s="30">
        <f t="shared" si="2"/>
        <v>43.897198348029917</v>
      </c>
      <c r="L11" s="29" t="s">
        <v>14</v>
      </c>
      <c r="M11" s="28" t="s">
        <v>14</v>
      </c>
      <c r="N11" s="29" t="s">
        <v>14</v>
      </c>
      <c r="O11" s="28" t="s">
        <v>15</v>
      </c>
      <c r="P11" s="31" t="s">
        <v>15</v>
      </c>
    </row>
    <row r="12" spans="1:16" x14ac:dyDescent="0.25">
      <c r="A12" s="26" t="s">
        <v>16</v>
      </c>
      <c r="B12" s="27">
        <v>55.7</v>
      </c>
      <c r="C12" s="28">
        <v>21.35</v>
      </c>
      <c r="D12" s="29">
        <v>44.55</v>
      </c>
      <c r="E12" s="28">
        <f>((D12*100)/C12)-100</f>
        <v>108.66510538641685</v>
      </c>
      <c r="F12" s="30">
        <f t="shared" si="0"/>
        <v>-20.017953321364459</v>
      </c>
      <c r="G12" s="27">
        <v>74.25</v>
      </c>
      <c r="H12" s="31">
        <v>25.478999999999999</v>
      </c>
      <c r="I12" s="29">
        <v>57.427999999999997</v>
      </c>
      <c r="J12" s="28">
        <f>((I12*100)/H12)-100</f>
        <v>125.39346128183993</v>
      </c>
      <c r="K12" s="30">
        <f>((I12*100)/G12)-100</f>
        <v>-22.655892255892269</v>
      </c>
      <c r="L12" s="29" t="s">
        <v>14</v>
      </c>
      <c r="M12" s="28" t="s">
        <v>14</v>
      </c>
      <c r="N12" s="29" t="s">
        <v>14</v>
      </c>
      <c r="O12" s="28" t="s">
        <v>15</v>
      </c>
      <c r="P12" s="31" t="s">
        <v>15</v>
      </c>
    </row>
    <row r="13" spans="1:16" x14ac:dyDescent="0.25">
      <c r="A13" s="35" t="s">
        <v>17</v>
      </c>
      <c r="B13" s="36">
        <v>2192.9340000000002</v>
      </c>
      <c r="C13" s="37">
        <v>2205.9229999999998</v>
      </c>
      <c r="D13" s="38">
        <v>1520.068</v>
      </c>
      <c r="E13" s="37">
        <f t="shared" ref="E13:E50" si="4">((D13*100)/C13)-100</f>
        <v>-31.09152042025039</v>
      </c>
      <c r="F13" s="39">
        <f t="shared" si="0"/>
        <v>-30.683367579690056</v>
      </c>
      <c r="G13" s="36">
        <v>1817.789</v>
      </c>
      <c r="H13" s="40">
        <v>1882.826</v>
      </c>
      <c r="I13" s="38">
        <v>1421.9469999999999</v>
      </c>
      <c r="J13" s="37">
        <f t="shared" ref="J13:J50" si="5">((I13*100)/H13)-100</f>
        <v>-24.478045236256577</v>
      </c>
      <c r="K13" s="39">
        <f t="shared" ref="K13:K50" si="6">((I13*100)/G13)-100</f>
        <v>-21.776014707977666</v>
      </c>
      <c r="L13" s="38"/>
      <c r="M13" s="37"/>
      <c r="N13" s="38"/>
      <c r="O13" s="37"/>
      <c r="P13" s="40"/>
    </row>
    <row r="14" spans="1:16" x14ac:dyDescent="0.25">
      <c r="A14" s="41" t="s">
        <v>18</v>
      </c>
      <c r="B14" s="27">
        <v>1210.7729999999999</v>
      </c>
      <c r="C14" s="28">
        <v>1115.3499999999999</v>
      </c>
      <c r="D14" s="29">
        <v>716.79700000000003</v>
      </c>
      <c r="E14" s="28">
        <f t="shared" si="4"/>
        <v>-35.733446900076203</v>
      </c>
      <c r="F14" s="30">
        <f t="shared" si="0"/>
        <v>-40.798399039291425</v>
      </c>
      <c r="G14" s="27">
        <v>904.32</v>
      </c>
      <c r="H14" s="31">
        <v>857.66499999999996</v>
      </c>
      <c r="I14" s="29">
        <v>698.745</v>
      </c>
      <c r="J14" s="28">
        <f t="shared" si="5"/>
        <v>-18.529379186512216</v>
      </c>
      <c r="K14" s="30">
        <f t="shared" si="6"/>
        <v>-22.732550424628457</v>
      </c>
      <c r="L14" s="29" t="s">
        <v>14</v>
      </c>
      <c r="M14" s="28" t="s">
        <v>14</v>
      </c>
      <c r="N14" s="29" t="s">
        <v>14</v>
      </c>
      <c r="O14" s="28" t="s">
        <v>15</v>
      </c>
      <c r="P14" s="31" t="s">
        <v>15</v>
      </c>
    </row>
    <row r="15" spans="1:16" x14ac:dyDescent="0.25">
      <c r="A15" s="41" t="s">
        <v>19</v>
      </c>
      <c r="B15" s="27">
        <v>712.45500000000004</v>
      </c>
      <c r="C15" s="28">
        <v>816.82600000000002</v>
      </c>
      <c r="D15" s="29">
        <v>528.03200000000004</v>
      </c>
      <c r="E15" s="28">
        <f t="shared" si="4"/>
        <v>-35.355632656159329</v>
      </c>
      <c r="F15" s="30">
        <f t="shared" si="0"/>
        <v>-25.885564702332076</v>
      </c>
      <c r="G15" s="27">
        <v>642.82000000000005</v>
      </c>
      <c r="H15" s="31">
        <v>730.97</v>
      </c>
      <c r="I15" s="29">
        <v>480.98500000000001</v>
      </c>
      <c r="J15" s="28">
        <f t="shared" si="5"/>
        <v>-34.199077937535066</v>
      </c>
      <c r="K15" s="30">
        <f t="shared" si="6"/>
        <v>-25.175787934413989</v>
      </c>
      <c r="L15" s="29" t="s">
        <v>14</v>
      </c>
      <c r="M15" s="28">
        <v>211.60499999999999</v>
      </c>
      <c r="N15" s="29" t="s">
        <v>14</v>
      </c>
      <c r="O15" s="28" t="s">
        <v>15</v>
      </c>
      <c r="P15" s="31" t="s">
        <v>15</v>
      </c>
    </row>
    <row r="16" spans="1:16" x14ac:dyDescent="0.25">
      <c r="A16" s="41" t="s">
        <v>16</v>
      </c>
      <c r="B16" s="27">
        <v>269.70600000000002</v>
      </c>
      <c r="C16" s="28">
        <v>273.74700000000001</v>
      </c>
      <c r="D16" s="29">
        <v>275.23899999999998</v>
      </c>
      <c r="E16" s="28">
        <f t="shared" si="4"/>
        <v>0.54502880396861997</v>
      </c>
      <c r="F16" s="30">
        <f t="shared" si="0"/>
        <v>2.051493107309426</v>
      </c>
      <c r="G16" s="27">
        <v>270.649</v>
      </c>
      <c r="H16" s="31">
        <v>294.19099999999997</v>
      </c>
      <c r="I16" s="29">
        <v>242.21700000000001</v>
      </c>
      <c r="J16" s="28">
        <f t="shared" si="5"/>
        <v>-17.666753911574446</v>
      </c>
      <c r="K16" s="30">
        <f t="shared" si="6"/>
        <v>-10.505119176497971</v>
      </c>
      <c r="L16" s="29">
        <v>291.17700000000002</v>
      </c>
      <c r="M16" s="28">
        <v>268.74</v>
      </c>
      <c r="N16" s="29">
        <v>277.70100000000002</v>
      </c>
      <c r="O16" s="28">
        <f t="shared" ref="O16:O49" si="7">((N16*100)/M16)-100</f>
        <v>3.3344496539406094</v>
      </c>
      <c r="P16" s="31">
        <f t="shared" ref="P16:P34" si="8">((N16*100)/L16)-100</f>
        <v>-4.6281127973706759</v>
      </c>
    </row>
    <row r="17" spans="1:16" x14ac:dyDescent="0.25">
      <c r="A17" s="35" t="s">
        <v>20</v>
      </c>
      <c r="B17" s="36">
        <v>9329.3439999999991</v>
      </c>
      <c r="C17" s="37">
        <v>9843.3490000000002</v>
      </c>
      <c r="D17" s="38">
        <v>9082.4719999999998</v>
      </c>
      <c r="E17" s="37">
        <f t="shared" si="4"/>
        <v>-7.7298590144472286</v>
      </c>
      <c r="F17" s="39">
        <f t="shared" si="0"/>
        <v>-2.6461881992988907</v>
      </c>
      <c r="G17" s="36">
        <v>2598.6860000000001</v>
      </c>
      <c r="H17" s="40">
        <v>2206.06</v>
      </c>
      <c r="I17" s="38">
        <v>2606.6889999999999</v>
      </c>
      <c r="J17" s="37">
        <f t="shared" si="5"/>
        <v>18.160385483622392</v>
      </c>
      <c r="K17" s="39">
        <f t="shared" si="6"/>
        <v>0.30796333223790384</v>
      </c>
      <c r="L17" s="38"/>
      <c r="M17" s="37"/>
      <c r="N17" s="38"/>
      <c r="O17" s="37"/>
      <c r="P17" s="40"/>
    </row>
    <row r="18" spans="1:16" x14ac:dyDescent="0.25">
      <c r="A18" s="41" t="s">
        <v>21</v>
      </c>
      <c r="B18" s="27">
        <v>8945.3310000000001</v>
      </c>
      <c r="C18" s="28">
        <v>9522.759</v>
      </c>
      <c r="D18" s="29">
        <v>8730.3220000000001</v>
      </c>
      <c r="E18" s="28">
        <f t="shared" si="4"/>
        <v>-8.3215064037638768</v>
      </c>
      <c r="F18" s="30">
        <f t="shared" si="0"/>
        <v>-2.4035890902192563</v>
      </c>
      <c r="G18" s="27">
        <v>2205.201</v>
      </c>
      <c r="H18" s="31">
        <v>1848.277</v>
      </c>
      <c r="I18" s="29">
        <v>2342.9340000000002</v>
      </c>
      <c r="J18" s="28">
        <f t="shared" si="5"/>
        <v>26.76314210478192</v>
      </c>
      <c r="K18" s="30">
        <f t="shared" si="6"/>
        <v>6.2458252104910201</v>
      </c>
      <c r="L18" s="29">
        <v>106.166</v>
      </c>
      <c r="M18" s="28">
        <v>115.753</v>
      </c>
      <c r="N18" s="29">
        <v>127.18300000000001</v>
      </c>
      <c r="O18" s="28">
        <f t="shared" si="7"/>
        <v>9.8744740957037891</v>
      </c>
      <c r="P18" s="31">
        <f t="shared" si="8"/>
        <v>19.796356649021362</v>
      </c>
    </row>
    <row r="19" spans="1:16" x14ac:dyDescent="0.25">
      <c r="A19" s="41" t="s">
        <v>22</v>
      </c>
      <c r="B19" s="27">
        <v>355.113</v>
      </c>
      <c r="C19" s="28">
        <v>313.99</v>
      </c>
      <c r="D19" s="29">
        <v>289.45</v>
      </c>
      <c r="E19" s="28">
        <f t="shared" si="4"/>
        <v>-7.8155355266091249</v>
      </c>
      <c r="F19" s="30">
        <f t="shared" si="0"/>
        <v>-18.490733935395212</v>
      </c>
      <c r="G19" s="27">
        <v>364.58499999999998</v>
      </c>
      <c r="H19" s="31">
        <v>351.18299999999999</v>
      </c>
      <c r="I19" s="29">
        <v>201.05500000000001</v>
      </c>
      <c r="J19" s="28">
        <f t="shared" si="5"/>
        <v>-42.749221915639424</v>
      </c>
      <c r="K19" s="30">
        <f t="shared" si="6"/>
        <v>-44.853737811484287</v>
      </c>
      <c r="L19" s="29">
        <v>81.206999999999994</v>
      </c>
      <c r="M19" s="28" t="s">
        <v>14</v>
      </c>
      <c r="N19" s="29" t="s">
        <v>14</v>
      </c>
      <c r="O19" s="28" t="s">
        <v>15</v>
      </c>
      <c r="P19" s="31" t="s">
        <v>15</v>
      </c>
    </row>
    <row r="20" spans="1:16" x14ac:dyDescent="0.25">
      <c r="A20" s="41" t="s">
        <v>23</v>
      </c>
      <c r="B20" s="27">
        <v>16.2</v>
      </c>
      <c r="C20" s="28">
        <v>5</v>
      </c>
      <c r="D20" s="29">
        <v>27</v>
      </c>
      <c r="E20" s="28">
        <f t="shared" si="4"/>
        <v>440</v>
      </c>
      <c r="F20" s="30">
        <f t="shared" si="0"/>
        <v>66.666666666666686</v>
      </c>
      <c r="G20" s="27">
        <v>16.2</v>
      </c>
      <c r="H20" s="31">
        <v>5</v>
      </c>
      <c r="I20" s="29">
        <v>27</v>
      </c>
      <c r="J20" s="28">
        <f t="shared" si="5"/>
        <v>440</v>
      </c>
      <c r="K20" s="30">
        <f t="shared" si="6"/>
        <v>66.666666666666686</v>
      </c>
      <c r="L20" s="29" t="s">
        <v>14</v>
      </c>
      <c r="M20" s="28" t="s">
        <v>14</v>
      </c>
      <c r="N20" s="29" t="s">
        <v>14</v>
      </c>
      <c r="O20" s="28" t="s">
        <v>15</v>
      </c>
      <c r="P20" s="31" t="s">
        <v>15</v>
      </c>
    </row>
    <row r="21" spans="1:16" x14ac:dyDescent="0.25">
      <c r="A21" s="41" t="s">
        <v>24</v>
      </c>
      <c r="B21" s="27">
        <v>12.7</v>
      </c>
      <c r="C21" s="28">
        <v>1.6</v>
      </c>
      <c r="D21" s="29">
        <v>35.700000000000003</v>
      </c>
      <c r="E21" s="28">
        <f t="shared" si="4"/>
        <v>2131.25</v>
      </c>
      <c r="F21" s="30">
        <f t="shared" si="0"/>
        <v>181.10236220472444</v>
      </c>
      <c r="G21" s="27">
        <v>12.7</v>
      </c>
      <c r="H21" s="31">
        <v>1.6</v>
      </c>
      <c r="I21" s="29">
        <v>35.700000000000003</v>
      </c>
      <c r="J21" s="28">
        <f t="shared" si="5"/>
        <v>2131.25</v>
      </c>
      <c r="K21" s="30">
        <f t="shared" si="6"/>
        <v>181.10236220472444</v>
      </c>
      <c r="L21" s="29" t="s">
        <v>14</v>
      </c>
      <c r="M21" s="28" t="s">
        <v>14</v>
      </c>
      <c r="N21" s="29" t="s">
        <v>14</v>
      </c>
      <c r="O21" s="28" t="s">
        <v>15</v>
      </c>
      <c r="P21" s="31" t="s">
        <v>15</v>
      </c>
    </row>
    <row r="22" spans="1:16" x14ac:dyDescent="0.25">
      <c r="A22" s="35" t="s">
        <v>25</v>
      </c>
      <c r="B22" s="36">
        <v>1895.8979999999999</v>
      </c>
      <c r="C22" s="37">
        <v>2480.404</v>
      </c>
      <c r="D22" s="38">
        <v>3137.9409999999998</v>
      </c>
      <c r="E22" s="37">
        <f t="shared" si="4"/>
        <v>26.509270264037625</v>
      </c>
      <c r="F22" s="39">
        <f t="shared" si="0"/>
        <v>65.512121432693107</v>
      </c>
      <c r="G22" s="36">
        <v>1998.127</v>
      </c>
      <c r="H22" s="40">
        <v>2041.941</v>
      </c>
      <c r="I22" s="38">
        <v>1740.788</v>
      </c>
      <c r="J22" s="37">
        <f t="shared" si="5"/>
        <v>-14.748369321150818</v>
      </c>
      <c r="K22" s="39">
        <f t="shared" si="6"/>
        <v>-12.879011193983175</v>
      </c>
      <c r="L22" s="38"/>
      <c r="M22" s="37"/>
      <c r="N22" s="38"/>
      <c r="O22" s="37"/>
      <c r="P22" s="40"/>
    </row>
    <row r="23" spans="1:16" x14ac:dyDescent="0.25">
      <c r="A23" s="41" t="s">
        <v>21</v>
      </c>
      <c r="B23" s="27">
        <v>75</v>
      </c>
      <c r="C23" s="28">
        <v>73.599999999999994</v>
      </c>
      <c r="D23" s="29">
        <v>918.18700000000001</v>
      </c>
      <c r="E23" s="28">
        <f t="shared" si="4"/>
        <v>1147.5366847826087</v>
      </c>
      <c r="F23" s="30">
        <f t="shared" si="0"/>
        <v>1124.2493333333332</v>
      </c>
      <c r="G23" s="27">
        <v>77.721000000000004</v>
      </c>
      <c r="H23" s="31">
        <v>74.510999999999996</v>
      </c>
      <c r="I23" s="29">
        <v>77.042000000000002</v>
      </c>
      <c r="J23" s="28">
        <f t="shared" si="5"/>
        <v>3.3968138932506662</v>
      </c>
      <c r="K23" s="30">
        <f t="shared" si="6"/>
        <v>-0.87363775556156043</v>
      </c>
      <c r="L23" s="29" t="s">
        <v>14</v>
      </c>
      <c r="M23" s="28" t="s">
        <v>14</v>
      </c>
      <c r="N23" s="29" t="s">
        <v>14</v>
      </c>
      <c r="O23" s="28" t="s">
        <v>15</v>
      </c>
      <c r="P23" s="31" t="s">
        <v>15</v>
      </c>
    </row>
    <row r="24" spans="1:16" x14ac:dyDescent="0.25">
      <c r="A24" s="41" t="s">
        <v>26</v>
      </c>
      <c r="B24" s="27">
        <v>52.988</v>
      </c>
      <c r="C24" s="28">
        <v>23.010999999999999</v>
      </c>
      <c r="D24" s="29">
        <v>108.131</v>
      </c>
      <c r="E24" s="28">
        <f t="shared" si="4"/>
        <v>369.91004302290213</v>
      </c>
      <c r="F24" s="30">
        <f t="shared" si="0"/>
        <v>104.06695855665436</v>
      </c>
      <c r="G24" s="27">
        <v>54.96</v>
      </c>
      <c r="H24" s="31">
        <v>37.247999999999998</v>
      </c>
      <c r="I24" s="29">
        <v>46.362000000000002</v>
      </c>
      <c r="J24" s="28">
        <f t="shared" si="5"/>
        <v>24.468427835051543</v>
      </c>
      <c r="K24" s="30">
        <f t="shared" si="6"/>
        <v>-15.644104803493448</v>
      </c>
      <c r="L24" s="29" t="s">
        <v>14</v>
      </c>
      <c r="M24" s="28" t="s">
        <v>14</v>
      </c>
      <c r="N24" s="29" t="s">
        <v>14</v>
      </c>
      <c r="O24" s="28" t="s">
        <v>15</v>
      </c>
      <c r="P24" s="31" t="s">
        <v>15</v>
      </c>
    </row>
    <row r="25" spans="1:16" x14ac:dyDescent="0.25">
      <c r="A25" s="41" t="s">
        <v>27</v>
      </c>
      <c r="B25" s="27">
        <v>181</v>
      </c>
      <c r="C25" s="28">
        <v>163</v>
      </c>
      <c r="D25" s="29">
        <v>184.5</v>
      </c>
      <c r="E25" s="28">
        <f t="shared" si="4"/>
        <v>13.190184049079761</v>
      </c>
      <c r="F25" s="30">
        <f t="shared" si="0"/>
        <v>1.9337016574585704</v>
      </c>
      <c r="G25" s="27">
        <v>181.82300000000001</v>
      </c>
      <c r="H25" s="31">
        <v>161.62299999999999</v>
      </c>
      <c r="I25" s="29">
        <v>185.95500000000001</v>
      </c>
      <c r="J25" s="28">
        <f t="shared" si="5"/>
        <v>15.054787994283004</v>
      </c>
      <c r="K25" s="30">
        <f t="shared" si="6"/>
        <v>2.2725397776958829</v>
      </c>
      <c r="L25" s="29" t="s">
        <v>14</v>
      </c>
      <c r="M25" s="28" t="s">
        <v>14</v>
      </c>
      <c r="N25" s="29" t="s">
        <v>14</v>
      </c>
      <c r="O25" s="28" t="s">
        <v>15</v>
      </c>
      <c r="P25" s="31" t="s">
        <v>15</v>
      </c>
    </row>
    <row r="26" spans="1:16" x14ac:dyDescent="0.25">
      <c r="A26" s="41" t="s">
        <v>28</v>
      </c>
      <c r="B26" s="27">
        <v>209.01</v>
      </c>
      <c r="C26" s="28">
        <v>208.5</v>
      </c>
      <c r="D26" s="29">
        <v>219.2</v>
      </c>
      <c r="E26" s="28">
        <f t="shared" si="4"/>
        <v>5.1318944844124701</v>
      </c>
      <c r="F26" s="30">
        <f t="shared" si="0"/>
        <v>4.8753648150806157</v>
      </c>
      <c r="G26" s="27">
        <v>199.25800000000001</v>
      </c>
      <c r="H26" s="31">
        <v>193.44900000000001</v>
      </c>
      <c r="I26" s="29">
        <v>203.32499999999999</v>
      </c>
      <c r="J26" s="28">
        <f t="shared" si="5"/>
        <v>5.1052215312562907</v>
      </c>
      <c r="K26" s="30">
        <f t="shared" si="6"/>
        <v>2.0410723785243192</v>
      </c>
      <c r="L26" s="29" t="s">
        <v>14</v>
      </c>
      <c r="M26" s="28" t="s">
        <v>14</v>
      </c>
      <c r="N26" s="29" t="s">
        <v>14</v>
      </c>
      <c r="O26" s="28" t="s">
        <v>15</v>
      </c>
      <c r="P26" s="31" t="s">
        <v>15</v>
      </c>
    </row>
    <row r="27" spans="1:16" x14ac:dyDescent="0.25">
      <c r="A27" s="41" t="s">
        <v>29</v>
      </c>
      <c r="B27" s="27">
        <v>1115.4000000000001</v>
      </c>
      <c r="C27" s="28">
        <v>1538.4929999999999</v>
      </c>
      <c r="D27" s="29">
        <v>1181.8230000000001</v>
      </c>
      <c r="E27" s="28">
        <f t="shared" si="4"/>
        <v>-23.183075906097713</v>
      </c>
      <c r="F27" s="30">
        <f t="shared" si="0"/>
        <v>5.9550833781602961</v>
      </c>
      <c r="G27" s="27">
        <v>1228.7829999999999</v>
      </c>
      <c r="H27" s="31">
        <v>1106.028</v>
      </c>
      <c r="I27" s="29">
        <v>706.63400000000001</v>
      </c>
      <c r="J27" s="28">
        <f t="shared" si="5"/>
        <v>-36.110659042989873</v>
      </c>
      <c r="K27" s="30">
        <f t="shared" si="6"/>
        <v>-42.493182278726188</v>
      </c>
      <c r="L27" s="29">
        <v>816.54</v>
      </c>
      <c r="M27" s="28">
        <v>1091.749</v>
      </c>
      <c r="N27" s="29">
        <v>1083.1980000000001</v>
      </c>
      <c r="O27" s="28">
        <f t="shared" si="7"/>
        <v>-0.78323863818515349</v>
      </c>
      <c r="P27" s="31">
        <f t="shared" si="8"/>
        <v>32.657065177456104</v>
      </c>
    </row>
    <row r="28" spans="1:16" x14ac:dyDescent="0.25">
      <c r="A28" s="41" t="s">
        <v>23</v>
      </c>
      <c r="B28" s="27">
        <v>149.5</v>
      </c>
      <c r="C28" s="28">
        <v>404.8</v>
      </c>
      <c r="D28" s="29">
        <v>451.9</v>
      </c>
      <c r="E28" s="28">
        <f t="shared" si="4"/>
        <v>11.635375494071141</v>
      </c>
      <c r="F28" s="30">
        <f t="shared" si="0"/>
        <v>202.27424749163879</v>
      </c>
      <c r="G28" s="27">
        <v>149.5</v>
      </c>
      <c r="H28" s="31">
        <v>404.8</v>
      </c>
      <c r="I28" s="29">
        <v>451.9</v>
      </c>
      <c r="J28" s="28">
        <f t="shared" si="5"/>
        <v>11.635375494071141</v>
      </c>
      <c r="K28" s="30">
        <f t="shared" si="6"/>
        <v>202.27424749163879</v>
      </c>
      <c r="L28" s="29" t="s">
        <v>14</v>
      </c>
      <c r="M28" s="28" t="s">
        <v>14</v>
      </c>
      <c r="N28" s="29" t="s">
        <v>14</v>
      </c>
      <c r="O28" s="28" t="s">
        <v>15</v>
      </c>
      <c r="P28" s="31" t="s">
        <v>15</v>
      </c>
    </row>
    <row r="29" spans="1:16" x14ac:dyDescent="0.25">
      <c r="A29" s="41" t="s">
        <v>24</v>
      </c>
      <c r="B29" s="27">
        <v>113</v>
      </c>
      <c r="C29" s="28">
        <v>69</v>
      </c>
      <c r="D29" s="29">
        <v>74.2</v>
      </c>
      <c r="E29" s="28">
        <f t="shared" si="4"/>
        <v>7.536231884057969</v>
      </c>
      <c r="F29" s="30">
        <f t="shared" si="0"/>
        <v>-34.336283185840713</v>
      </c>
      <c r="G29" s="27">
        <v>106.08199999999999</v>
      </c>
      <c r="H29" s="31">
        <v>64.281999999999996</v>
      </c>
      <c r="I29" s="29">
        <v>69.569999999999993</v>
      </c>
      <c r="J29" s="28">
        <f t="shared" si="5"/>
        <v>8.2262530723997287</v>
      </c>
      <c r="K29" s="30">
        <f t="shared" si="6"/>
        <v>-34.418657265134527</v>
      </c>
      <c r="L29" s="29" t="s">
        <v>14</v>
      </c>
      <c r="M29" s="28" t="s">
        <v>14</v>
      </c>
      <c r="N29" s="29" t="s">
        <v>14</v>
      </c>
      <c r="O29" s="28" t="s">
        <v>15</v>
      </c>
      <c r="P29" s="31" t="s">
        <v>15</v>
      </c>
    </row>
    <row r="30" spans="1:16" x14ac:dyDescent="0.25">
      <c r="A30" s="35" t="s">
        <v>30</v>
      </c>
      <c r="B30" s="36">
        <v>1469.549</v>
      </c>
      <c r="C30" s="37">
        <v>1426.37</v>
      </c>
      <c r="D30" s="38">
        <v>1368.4680000000001</v>
      </c>
      <c r="E30" s="37">
        <f t="shared" si="4"/>
        <v>-4.0593955285094125</v>
      </c>
      <c r="F30" s="39">
        <f t="shared" si="0"/>
        <v>-6.8783688056675771</v>
      </c>
      <c r="G30" s="36">
        <v>1542.989</v>
      </c>
      <c r="H30" s="40">
        <v>1612.6780000000001</v>
      </c>
      <c r="I30" s="38">
        <v>1579.1469999999999</v>
      </c>
      <c r="J30" s="37">
        <f t="shared" si="5"/>
        <v>-2.0792123412113455</v>
      </c>
      <c r="K30" s="39">
        <f t="shared" si="6"/>
        <v>2.3433738024055799</v>
      </c>
      <c r="L30" s="38"/>
      <c r="M30" s="37"/>
      <c r="N30" s="38"/>
      <c r="O30" s="37"/>
      <c r="P30" s="40"/>
    </row>
    <row r="31" spans="1:16" x14ac:dyDescent="0.25">
      <c r="A31" s="41" t="s">
        <v>21</v>
      </c>
      <c r="B31" s="27">
        <v>13.647</v>
      </c>
      <c r="C31" s="28">
        <v>0.5</v>
      </c>
      <c r="D31" s="29">
        <v>0.4</v>
      </c>
      <c r="E31" s="28">
        <f t="shared" si="4"/>
        <v>-20</v>
      </c>
      <c r="F31" s="30">
        <f t="shared" si="0"/>
        <v>-97.068952883417595</v>
      </c>
      <c r="G31" s="27">
        <v>13.647</v>
      </c>
      <c r="H31" s="31">
        <v>0.5</v>
      </c>
      <c r="I31" s="29">
        <v>0.4</v>
      </c>
      <c r="J31" s="28">
        <f t="shared" si="5"/>
        <v>-20</v>
      </c>
      <c r="K31" s="30">
        <f t="shared" si="6"/>
        <v>-97.068952883417595</v>
      </c>
      <c r="L31" s="29" t="s">
        <v>14</v>
      </c>
      <c r="M31" s="28" t="s">
        <v>14</v>
      </c>
      <c r="N31" s="29" t="s">
        <v>14</v>
      </c>
      <c r="O31" s="28" t="s">
        <v>15</v>
      </c>
      <c r="P31" s="31" t="s">
        <v>15</v>
      </c>
    </row>
    <row r="32" spans="1:16" x14ac:dyDescent="0.25">
      <c r="A32" s="41" t="s">
        <v>22</v>
      </c>
      <c r="B32" s="27">
        <v>0.1</v>
      </c>
      <c r="C32" s="28">
        <v>0</v>
      </c>
      <c r="D32" s="29">
        <v>0.1</v>
      </c>
      <c r="E32" s="28" t="s">
        <v>15</v>
      </c>
      <c r="F32" s="30">
        <f t="shared" si="0"/>
        <v>0</v>
      </c>
      <c r="G32" s="27">
        <v>0.1</v>
      </c>
      <c r="H32" s="31">
        <v>0</v>
      </c>
      <c r="I32" s="29">
        <v>0.1</v>
      </c>
      <c r="J32" s="28" t="s">
        <v>15</v>
      </c>
      <c r="K32" s="30">
        <f t="shared" si="6"/>
        <v>0</v>
      </c>
      <c r="L32" s="29" t="s">
        <v>14</v>
      </c>
      <c r="M32" s="28" t="s">
        <v>15</v>
      </c>
      <c r="N32" s="29" t="s">
        <v>14</v>
      </c>
      <c r="O32" s="28" t="s">
        <v>15</v>
      </c>
      <c r="P32" s="31" t="s">
        <v>15</v>
      </c>
    </row>
    <row r="33" spans="1:16" x14ac:dyDescent="0.25">
      <c r="A33" s="41" t="s">
        <v>27</v>
      </c>
      <c r="B33" s="27">
        <v>7</v>
      </c>
      <c r="C33" s="28">
        <v>6.6</v>
      </c>
      <c r="D33" s="29">
        <v>11.9</v>
      </c>
      <c r="E33" s="28">
        <f t="shared" si="4"/>
        <v>80.303030303030312</v>
      </c>
      <c r="F33" s="30">
        <f t="shared" si="0"/>
        <v>70</v>
      </c>
      <c r="G33" s="27">
        <v>7</v>
      </c>
      <c r="H33" s="31">
        <v>6.6</v>
      </c>
      <c r="I33" s="29">
        <v>11.9</v>
      </c>
      <c r="J33" s="28">
        <f t="shared" si="5"/>
        <v>80.303030303030312</v>
      </c>
      <c r="K33" s="30">
        <f t="shared" si="6"/>
        <v>70</v>
      </c>
      <c r="L33" s="29" t="s">
        <v>14</v>
      </c>
      <c r="M33" s="28" t="s">
        <v>14</v>
      </c>
      <c r="N33" s="29" t="s">
        <v>14</v>
      </c>
      <c r="O33" s="28" t="s">
        <v>15</v>
      </c>
      <c r="P33" s="31" t="s">
        <v>15</v>
      </c>
    </row>
    <row r="34" spans="1:16" x14ac:dyDescent="0.25">
      <c r="A34" s="41" t="s">
        <v>23</v>
      </c>
      <c r="B34" s="27">
        <v>1442.8019999999999</v>
      </c>
      <c r="C34" s="28">
        <v>1417.67</v>
      </c>
      <c r="D34" s="29">
        <v>1354.8679999999999</v>
      </c>
      <c r="E34" s="28">
        <f t="shared" si="4"/>
        <v>-4.4299449096052115</v>
      </c>
      <c r="F34" s="30">
        <f t="shared" si="0"/>
        <v>-6.0946685685215272</v>
      </c>
      <c r="G34" s="27">
        <v>1505.7719999999999</v>
      </c>
      <c r="H34" s="31">
        <v>1594.1679999999999</v>
      </c>
      <c r="I34" s="29">
        <v>1554.902</v>
      </c>
      <c r="J34" s="28">
        <f t="shared" si="5"/>
        <v>-2.4631030104731622</v>
      </c>
      <c r="K34" s="30">
        <f t="shared" si="6"/>
        <v>3.2627781629622632</v>
      </c>
      <c r="L34" s="29">
        <v>538.24099999999999</v>
      </c>
      <c r="M34" s="28">
        <v>603.74400000000003</v>
      </c>
      <c r="N34" s="29">
        <v>608.66899999999998</v>
      </c>
      <c r="O34" s="28">
        <f t="shared" si="7"/>
        <v>0.81574309641172249</v>
      </c>
      <c r="P34" s="31">
        <f t="shared" si="8"/>
        <v>13.084844892901145</v>
      </c>
    </row>
    <row r="35" spans="1:16" x14ac:dyDescent="0.25">
      <c r="A35" s="41" t="s">
        <v>29</v>
      </c>
      <c r="B35" s="27">
        <v>4.4000000000000004</v>
      </c>
      <c r="C35" s="28">
        <v>1.2</v>
      </c>
      <c r="D35" s="29">
        <v>1</v>
      </c>
      <c r="E35" s="28">
        <f t="shared" si="4"/>
        <v>-16.666666666666657</v>
      </c>
      <c r="F35" s="30">
        <f t="shared" si="0"/>
        <v>-77.27272727272728</v>
      </c>
      <c r="G35" s="27">
        <v>14.87</v>
      </c>
      <c r="H35" s="31">
        <v>11.01</v>
      </c>
      <c r="I35" s="29">
        <v>11.645</v>
      </c>
      <c r="J35" s="28">
        <f t="shared" si="5"/>
        <v>5.7674841053587613</v>
      </c>
      <c r="K35" s="30">
        <f t="shared" si="6"/>
        <v>-21.687962340282439</v>
      </c>
      <c r="L35" s="29" t="s">
        <v>14</v>
      </c>
      <c r="M35" s="28" t="s">
        <v>14</v>
      </c>
      <c r="N35" s="29" t="s">
        <v>14</v>
      </c>
      <c r="O35" s="28" t="s">
        <v>15</v>
      </c>
      <c r="P35" s="31" t="s">
        <v>15</v>
      </c>
    </row>
    <row r="36" spans="1:16" x14ac:dyDescent="0.25">
      <c r="A36" s="41" t="s">
        <v>24</v>
      </c>
      <c r="B36" s="27">
        <v>1.6</v>
      </c>
      <c r="C36" s="28">
        <v>0.4</v>
      </c>
      <c r="D36" s="29">
        <v>0.2</v>
      </c>
      <c r="E36" s="28">
        <f t="shared" si="4"/>
        <v>-50</v>
      </c>
      <c r="F36" s="30">
        <f t="shared" si="0"/>
        <v>-87.5</v>
      </c>
      <c r="G36" s="27">
        <v>1.6</v>
      </c>
      <c r="H36" s="31">
        <v>0.4</v>
      </c>
      <c r="I36" s="29">
        <v>0.2</v>
      </c>
      <c r="J36" s="28">
        <f t="shared" si="5"/>
        <v>-50</v>
      </c>
      <c r="K36" s="30">
        <f t="shared" si="6"/>
        <v>-87.5</v>
      </c>
      <c r="L36" s="29" t="s">
        <v>14</v>
      </c>
      <c r="M36" s="28" t="s">
        <v>14</v>
      </c>
      <c r="N36" s="29" t="s">
        <v>14</v>
      </c>
      <c r="O36" s="28" t="s">
        <v>15</v>
      </c>
      <c r="P36" s="31" t="s">
        <v>15</v>
      </c>
    </row>
    <row r="37" spans="1:16" x14ac:dyDescent="0.25">
      <c r="A37" s="35" t="s">
        <v>31</v>
      </c>
      <c r="B37" s="36">
        <v>104.7</v>
      </c>
      <c r="C37" s="37">
        <v>61.2</v>
      </c>
      <c r="D37" s="38">
        <v>152.80000000000001</v>
      </c>
      <c r="E37" s="37">
        <f t="shared" si="4"/>
        <v>149.67320261437911</v>
      </c>
      <c r="F37" s="39">
        <f t="shared" si="0"/>
        <v>45.940783190066867</v>
      </c>
      <c r="G37" s="36">
        <v>104.7</v>
      </c>
      <c r="H37" s="40">
        <v>61.2</v>
      </c>
      <c r="I37" s="38">
        <v>152.80000000000001</v>
      </c>
      <c r="J37" s="37">
        <f t="shared" si="5"/>
        <v>149.67320261437911</v>
      </c>
      <c r="K37" s="39">
        <f t="shared" si="6"/>
        <v>45.940783190066867</v>
      </c>
      <c r="L37" s="38"/>
      <c r="M37" s="37"/>
      <c r="N37" s="38"/>
      <c r="O37" s="37"/>
      <c r="P37" s="40"/>
    </row>
    <row r="38" spans="1:16" x14ac:dyDescent="0.25">
      <c r="A38" s="41" t="s">
        <v>27</v>
      </c>
      <c r="B38" s="27">
        <v>104.7</v>
      </c>
      <c r="C38" s="28">
        <v>61.2</v>
      </c>
      <c r="D38" s="29">
        <v>152.80000000000001</v>
      </c>
      <c r="E38" s="28">
        <f t="shared" si="4"/>
        <v>149.67320261437911</v>
      </c>
      <c r="F38" s="30">
        <f t="shared" si="0"/>
        <v>45.940783190066867</v>
      </c>
      <c r="G38" s="27">
        <v>104.7</v>
      </c>
      <c r="H38" s="31">
        <v>61.2</v>
      </c>
      <c r="I38" s="29">
        <v>152.80000000000001</v>
      </c>
      <c r="J38" s="28">
        <f t="shared" si="5"/>
        <v>149.67320261437911</v>
      </c>
      <c r="K38" s="30">
        <f t="shared" si="6"/>
        <v>45.940783190066867</v>
      </c>
      <c r="L38" s="29" t="s">
        <v>14</v>
      </c>
      <c r="M38" s="28" t="s">
        <v>14</v>
      </c>
      <c r="N38" s="29" t="s">
        <v>14</v>
      </c>
      <c r="O38" s="28" t="s">
        <v>15</v>
      </c>
      <c r="P38" s="31" t="s">
        <v>15</v>
      </c>
    </row>
    <row r="39" spans="1:16" x14ac:dyDescent="0.25">
      <c r="A39" s="35" t="s">
        <v>32</v>
      </c>
      <c r="B39" s="36">
        <v>9301.1370000000006</v>
      </c>
      <c r="C39" s="37">
        <v>9168.1890000000003</v>
      </c>
      <c r="D39" s="38">
        <v>8815.1319999999996</v>
      </c>
      <c r="E39" s="37">
        <f t="shared" si="4"/>
        <v>-3.8508913810568401</v>
      </c>
      <c r="F39" s="39">
        <f t="shared" si="0"/>
        <v>-5.2252213896000086</v>
      </c>
      <c r="G39" s="36">
        <v>7278.62</v>
      </c>
      <c r="H39" s="40">
        <v>6408.35</v>
      </c>
      <c r="I39" s="38">
        <v>6534.79</v>
      </c>
      <c r="J39" s="37">
        <f t="shared" si="5"/>
        <v>1.9730507853035419</v>
      </c>
      <c r="K39" s="39">
        <f t="shared" si="6"/>
        <v>-10.219382245535556</v>
      </c>
      <c r="L39" s="38"/>
      <c r="M39" s="37"/>
      <c r="N39" s="38"/>
      <c r="O39" s="37"/>
      <c r="P39" s="40"/>
    </row>
    <row r="40" spans="1:16" x14ac:dyDescent="0.25">
      <c r="A40" s="41" t="s">
        <v>33</v>
      </c>
      <c r="B40" s="27">
        <v>9301.1370000000006</v>
      </c>
      <c r="C40" s="28">
        <v>8835.6080000000002</v>
      </c>
      <c r="D40" s="29">
        <v>8815.1319999999996</v>
      </c>
      <c r="E40" s="28">
        <f t="shared" si="4"/>
        <v>-0.23174409729359979</v>
      </c>
      <c r="F40" s="30">
        <f t="shared" si="0"/>
        <v>-5.2252213896000086</v>
      </c>
      <c r="G40" s="27">
        <v>7186.34</v>
      </c>
      <c r="H40" s="31">
        <v>6359.53</v>
      </c>
      <c r="I40" s="29">
        <v>6495.59</v>
      </c>
      <c r="J40" s="28">
        <f t="shared" si="5"/>
        <v>2.139466281313247</v>
      </c>
      <c r="K40" s="30">
        <f t="shared" si="6"/>
        <v>-9.6119860735784926</v>
      </c>
      <c r="L40" s="29" t="s">
        <v>14</v>
      </c>
      <c r="M40" s="28" t="s">
        <v>14</v>
      </c>
      <c r="N40" s="29" t="s">
        <v>14</v>
      </c>
      <c r="O40" s="28" t="s">
        <v>15</v>
      </c>
      <c r="P40" s="31" t="s">
        <v>15</v>
      </c>
    </row>
    <row r="41" spans="1:16" x14ac:dyDescent="0.25">
      <c r="A41" s="41" t="s">
        <v>34</v>
      </c>
      <c r="B41" s="27">
        <v>0</v>
      </c>
      <c r="C41" s="28">
        <v>332.58100000000002</v>
      </c>
      <c r="D41" s="29">
        <v>0</v>
      </c>
      <c r="E41" s="28" t="s">
        <v>15</v>
      </c>
      <c r="F41" s="30" t="s">
        <v>15</v>
      </c>
      <c r="G41" s="27">
        <v>92.28</v>
      </c>
      <c r="H41" s="31">
        <v>48.82</v>
      </c>
      <c r="I41" s="29">
        <v>39.200000000000003</v>
      </c>
      <c r="J41" s="28">
        <f t="shared" si="5"/>
        <v>-19.705038918476021</v>
      </c>
      <c r="K41" s="30">
        <f t="shared" si="6"/>
        <v>-57.520589510186383</v>
      </c>
      <c r="L41" s="29" t="s">
        <v>14</v>
      </c>
      <c r="M41" s="28" t="s">
        <v>14</v>
      </c>
      <c r="N41" s="29" t="s">
        <v>14</v>
      </c>
      <c r="O41" s="28" t="s">
        <v>15</v>
      </c>
      <c r="P41" s="31" t="s">
        <v>15</v>
      </c>
    </row>
    <row r="42" spans="1:16" x14ac:dyDescent="0.25">
      <c r="A42" s="35" t="s">
        <v>35</v>
      </c>
      <c r="B42" s="36">
        <v>27956.43</v>
      </c>
      <c r="C42" s="37">
        <v>28344.02</v>
      </c>
      <c r="D42" s="38">
        <v>28885.25</v>
      </c>
      <c r="E42" s="37">
        <f t="shared" si="4"/>
        <v>1.9095033096928375</v>
      </c>
      <c r="F42" s="39">
        <f t="shared" si="0"/>
        <v>3.3223841527691462</v>
      </c>
      <c r="G42" s="36">
        <v>14221.661</v>
      </c>
      <c r="H42" s="40">
        <v>16463.741000000002</v>
      </c>
      <c r="I42" s="38">
        <v>14264.178</v>
      </c>
      <c r="J42" s="37">
        <f t="shared" si="5"/>
        <v>-13.360043747043889</v>
      </c>
      <c r="K42" s="39">
        <f t="shared" si="6"/>
        <v>0.29895945347031727</v>
      </c>
      <c r="L42" s="38"/>
      <c r="M42" s="37"/>
      <c r="N42" s="38"/>
      <c r="O42" s="37"/>
      <c r="P42" s="40"/>
    </row>
    <row r="43" spans="1:16" x14ac:dyDescent="0.25">
      <c r="A43" s="41" t="s">
        <v>36</v>
      </c>
      <c r="B43" s="27">
        <v>23418.73</v>
      </c>
      <c r="C43" s="28">
        <v>24283.72</v>
      </c>
      <c r="D43" s="29">
        <v>24826.15</v>
      </c>
      <c r="E43" s="28">
        <f t="shared" si="4"/>
        <v>2.2337187218432746</v>
      </c>
      <c r="F43" s="30">
        <f t="shared" si="0"/>
        <v>6.0098049723447815</v>
      </c>
      <c r="G43" s="27">
        <v>10416.15</v>
      </c>
      <c r="H43" s="31">
        <v>12971.07</v>
      </c>
      <c r="I43" s="29">
        <v>12045.83</v>
      </c>
      <c r="J43" s="28">
        <f t="shared" si="5"/>
        <v>-7.1331046706247037</v>
      </c>
      <c r="K43" s="30">
        <f t="shared" si="6"/>
        <v>15.645704026919745</v>
      </c>
      <c r="L43" s="29" t="s">
        <v>14</v>
      </c>
      <c r="M43" s="28" t="s">
        <v>14</v>
      </c>
      <c r="N43" s="29" t="s">
        <v>14</v>
      </c>
      <c r="O43" s="28" t="s">
        <v>15</v>
      </c>
      <c r="P43" s="31" t="s">
        <v>15</v>
      </c>
    </row>
    <row r="44" spans="1:16" x14ac:dyDescent="0.25">
      <c r="A44" s="41" t="s">
        <v>37</v>
      </c>
      <c r="B44" s="27">
        <v>4537.7</v>
      </c>
      <c r="C44" s="28">
        <v>4060.3</v>
      </c>
      <c r="D44" s="29">
        <v>4059.1</v>
      </c>
      <c r="E44" s="28">
        <f t="shared" si="4"/>
        <v>-2.9554466418744596E-2</v>
      </c>
      <c r="F44" s="30">
        <f t="shared" si="0"/>
        <v>-10.547193512131699</v>
      </c>
      <c r="G44" s="27">
        <v>3805.511</v>
      </c>
      <c r="H44" s="31">
        <v>3492.6709999999998</v>
      </c>
      <c r="I44" s="29">
        <v>2218.348</v>
      </c>
      <c r="J44" s="28">
        <f t="shared" si="5"/>
        <v>-36.485629479558767</v>
      </c>
      <c r="K44" s="30">
        <f t="shared" si="6"/>
        <v>-41.706961299021344</v>
      </c>
      <c r="L44" s="29" t="s">
        <v>14</v>
      </c>
      <c r="M44" s="28" t="s">
        <v>14</v>
      </c>
      <c r="N44" s="29" t="s">
        <v>14</v>
      </c>
      <c r="O44" s="28" t="s">
        <v>15</v>
      </c>
      <c r="P44" s="31" t="s">
        <v>15</v>
      </c>
    </row>
    <row r="45" spans="1:16" x14ac:dyDescent="0.25">
      <c r="A45" s="35" t="s">
        <v>38</v>
      </c>
      <c r="B45" s="36">
        <v>2717.6370000000002</v>
      </c>
      <c r="C45" s="37">
        <v>2998.0659999999998</v>
      </c>
      <c r="D45" s="38">
        <v>2683.6759999999999</v>
      </c>
      <c r="E45" s="37">
        <f t="shared" si="4"/>
        <v>-10.486426916552205</v>
      </c>
      <c r="F45" s="39">
        <f t="shared" si="0"/>
        <v>-1.2496518114818258</v>
      </c>
      <c r="G45" s="36">
        <v>2060</v>
      </c>
      <c r="H45" s="40">
        <v>2750</v>
      </c>
      <c r="I45" s="38">
        <v>2285</v>
      </c>
      <c r="J45" s="37">
        <f t="shared" si="5"/>
        <v>-16.909090909090907</v>
      </c>
      <c r="K45" s="39">
        <f t="shared" si="6"/>
        <v>10.922330097087382</v>
      </c>
      <c r="L45" s="38"/>
      <c r="M45" s="37"/>
      <c r="N45" s="38"/>
      <c r="O45" s="37"/>
      <c r="P45" s="40"/>
    </row>
    <row r="46" spans="1:16" x14ac:dyDescent="0.25">
      <c r="A46" s="41" t="s">
        <v>39</v>
      </c>
      <c r="B46" s="27">
        <v>2116</v>
      </c>
      <c r="C46" s="28">
        <v>2214</v>
      </c>
      <c r="D46" s="29">
        <v>1925</v>
      </c>
      <c r="E46" s="28">
        <f t="shared" si="4"/>
        <v>-13.053297199638664</v>
      </c>
      <c r="F46" s="30">
        <f t="shared" si="0"/>
        <v>-9.0264650283553891</v>
      </c>
      <c r="G46" s="27">
        <v>2060</v>
      </c>
      <c r="H46" s="31">
        <v>2750</v>
      </c>
      <c r="I46" s="29">
        <v>2285</v>
      </c>
      <c r="J46" s="28">
        <f t="shared" si="5"/>
        <v>-16.909090909090907</v>
      </c>
      <c r="K46" s="30">
        <f t="shared" si="6"/>
        <v>10.922330097087382</v>
      </c>
      <c r="L46" s="29" t="s">
        <v>14</v>
      </c>
      <c r="M46" s="28" t="s">
        <v>14</v>
      </c>
      <c r="N46" s="29" t="s">
        <v>14</v>
      </c>
      <c r="O46" s="28" t="s">
        <v>15</v>
      </c>
      <c r="P46" s="31" t="s">
        <v>15</v>
      </c>
    </row>
    <row r="47" spans="1:16" x14ac:dyDescent="0.25">
      <c r="A47" s="41" t="s">
        <v>40</v>
      </c>
      <c r="B47" s="27">
        <v>601.63699999999994</v>
      </c>
      <c r="C47" s="28">
        <v>784.06600000000003</v>
      </c>
      <c r="D47" s="29">
        <v>758.67600000000004</v>
      </c>
      <c r="E47" s="28">
        <f t="shared" si="4"/>
        <v>-3.2382478005678053</v>
      </c>
      <c r="F47" s="30">
        <f t="shared" si="0"/>
        <v>26.101951841392761</v>
      </c>
      <c r="G47" s="27">
        <v>0</v>
      </c>
      <c r="H47" s="31">
        <v>0</v>
      </c>
      <c r="I47" s="29">
        <v>0</v>
      </c>
      <c r="J47" s="28" t="s">
        <v>15</v>
      </c>
      <c r="K47" s="30" t="s">
        <v>15</v>
      </c>
      <c r="L47" s="29" t="s">
        <v>15</v>
      </c>
      <c r="M47" s="28" t="s">
        <v>15</v>
      </c>
      <c r="N47" s="29" t="s">
        <v>15</v>
      </c>
      <c r="O47" s="28" t="s">
        <v>15</v>
      </c>
      <c r="P47" s="31" t="s">
        <v>15</v>
      </c>
    </row>
    <row r="48" spans="1:16" x14ac:dyDescent="0.25">
      <c r="A48" s="35" t="s">
        <v>41</v>
      </c>
      <c r="B48" s="36">
        <v>8019.7790000000005</v>
      </c>
      <c r="C48" s="37">
        <v>10462.003000000001</v>
      </c>
      <c r="D48" s="38">
        <v>9298.7829999999994</v>
      </c>
      <c r="E48" s="37">
        <f t="shared" si="4"/>
        <v>-11.118520994497914</v>
      </c>
      <c r="F48" s="39">
        <f t="shared" si="0"/>
        <v>15.948120266156948</v>
      </c>
      <c r="G48" s="36">
        <v>1674.6179999999999</v>
      </c>
      <c r="H48" s="40">
        <v>3273.125</v>
      </c>
      <c r="I48" s="38">
        <v>2759.2550000000001</v>
      </c>
      <c r="J48" s="37">
        <f t="shared" si="5"/>
        <v>-15.699675386671757</v>
      </c>
      <c r="K48" s="39">
        <f t="shared" si="6"/>
        <v>64.769219009947363</v>
      </c>
      <c r="L48" s="38"/>
      <c r="M48" s="37"/>
      <c r="N48" s="38"/>
      <c r="O48" s="37"/>
      <c r="P48" s="40"/>
    </row>
    <row r="49" spans="1:16" x14ac:dyDescent="0.25">
      <c r="A49" s="41" t="s">
        <v>42</v>
      </c>
      <c r="B49" s="27">
        <v>8019.7790000000005</v>
      </c>
      <c r="C49" s="28">
        <v>10461.778</v>
      </c>
      <c r="D49" s="29">
        <v>9298.6610000000001</v>
      </c>
      <c r="E49" s="28">
        <f t="shared" si="4"/>
        <v>-11.11777558269732</v>
      </c>
      <c r="F49" s="30">
        <f t="shared" si="0"/>
        <v>15.946599027230036</v>
      </c>
      <c r="G49" s="27">
        <v>1674.42</v>
      </c>
      <c r="H49" s="31">
        <v>3272.96</v>
      </c>
      <c r="I49" s="29">
        <v>2759.13</v>
      </c>
      <c r="J49" s="28">
        <f t="shared" si="5"/>
        <v>-15.699244720375447</v>
      </c>
      <c r="K49" s="30">
        <f t="shared" si="6"/>
        <v>64.781237682301935</v>
      </c>
      <c r="L49" s="29" t="s">
        <v>14</v>
      </c>
      <c r="M49" s="28">
        <v>805.13800000000003</v>
      </c>
      <c r="N49" s="29">
        <v>825.80799999999999</v>
      </c>
      <c r="O49" s="28">
        <f t="shared" si="7"/>
        <v>2.5672617613378037</v>
      </c>
      <c r="P49" s="31" t="s">
        <v>15</v>
      </c>
    </row>
    <row r="50" spans="1:16" x14ac:dyDescent="0.25">
      <c r="A50" s="41" t="s">
        <v>43</v>
      </c>
      <c r="B50" s="27">
        <v>0</v>
      </c>
      <c r="C50" s="28">
        <v>0.22500000000000001</v>
      </c>
      <c r="D50" s="29">
        <v>0.122</v>
      </c>
      <c r="E50" s="28">
        <f t="shared" si="4"/>
        <v>-45.777777777777786</v>
      </c>
      <c r="F50" s="30" t="s">
        <v>15</v>
      </c>
      <c r="G50" s="27">
        <v>0.19800000000000001</v>
      </c>
      <c r="H50" s="31">
        <v>0.16500000000000001</v>
      </c>
      <c r="I50" s="29">
        <v>0.125</v>
      </c>
      <c r="J50" s="28">
        <f t="shared" si="5"/>
        <v>-24.242424242424249</v>
      </c>
      <c r="K50" s="30">
        <f t="shared" si="6"/>
        <v>-36.868686868686872</v>
      </c>
      <c r="L50" s="29" t="s">
        <v>14</v>
      </c>
      <c r="M50" s="28" t="s">
        <v>14</v>
      </c>
      <c r="N50" s="29" t="s">
        <v>14</v>
      </c>
      <c r="O50" s="28" t="s">
        <v>15</v>
      </c>
      <c r="P50" s="31" t="s">
        <v>15</v>
      </c>
    </row>
    <row r="51" spans="1:16" x14ac:dyDescent="0.25">
      <c r="A51" s="42"/>
      <c r="B51" s="42"/>
      <c r="C51" s="43"/>
      <c r="D51" s="43"/>
      <c r="E51" s="43"/>
      <c r="F51" s="43"/>
      <c r="G51" s="43"/>
      <c r="H51" s="43"/>
      <c r="I51" s="43"/>
      <c r="J51" s="44"/>
      <c r="K51" s="44"/>
      <c r="L51" s="44"/>
      <c r="M51" s="44"/>
      <c r="N51" s="44"/>
      <c r="O51" s="44"/>
      <c r="P51" s="44"/>
    </row>
    <row r="52" spans="1:16" x14ac:dyDescent="0.25">
      <c r="A52" s="41" t="s">
        <v>44</v>
      </c>
      <c r="B52" s="41"/>
      <c r="J52" s="45"/>
      <c r="K52" s="45"/>
      <c r="L52" s="45"/>
      <c r="M52" s="45"/>
      <c r="N52" s="45"/>
      <c r="O52" s="45"/>
      <c r="P52" s="45"/>
    </row>
    <row r="53" spans="1:16" x14ac:dyDescent="0.25">
      <c r="A53" s="41" t="s">
        <v>45</v>
      </c>
      <c r="B53" s="41"/>
      <c r="J53" s="45"/>
      <c r="K53" s="45"/>
      <c r="L53" s="45"/>
      <c r="M53" s="45"/>
      <c r="N53" s="45"/>
      <c r="O53" s="45"/>
      <c r="P53" s="45"/>
    </row>
    <row r="54" spans="1:16" x14ac:dyDescent="0.25">
      <c r="A54" s="41" t="s">
        <v>46</v>
      </c>
      <c r="B54" s="41"/>
      <c r="J54" s="45"/>
      <c r="K54" s="45"/>
      <c r="L54" s="45"/>
      <c r="M54" s="45"/>
      <c r="N54" s="45"/>
      <c r="O54" s="45"/>
      <c r="P54" s="45"/>
    </row>
    <row r="55" spans="1:16" x14ac:dyDescent="0.25">
      <c r="A55" s="41" t="s">
        <v>47</v>
      </c>
      <c r="B55" s="41"/>
      <c r="J55" s="45"/>
      <c r="K55" s="45"/>
      <c r="L55" s="45"/>
      <c r="M55" s="41" t="s">
        <v>48</v>
      </c>
      <c r="N55" s="45"/>
      <c r="O55" s="45"/>
      <c r="P55" s="45"/>
    </row>
    <row r="56" spans="1:16" x14ac:dyDescent="0.25">
      <c r="A56" s="41" t="s">
        <v>49</v>
      </c>
      <c r="B56" s="41"/>
      <c r="J56" s="45"/>
      <c r="K56" s="45"/>
      <c r="L56" s="45"/>
      <c r="M56" s="45"/>
      <c r="N56" s="45"/>
      <c r="O56" s="45"/>
      <c r="P56" s="45"/>
    </row>
    <row r="57" spans="1:16" x14ac:dyDescent="0.25">
      <c r="A57" s="41"/>
      <c r="B57" s="41"/>
      <c r="J57" s="45"/>
      <c r="K57" s="45"/>
      <c r="L57" s="45"/>
      <c r="M57" s="45"/>
      <c r="N57" s="45"/>
      <c r="O57" s="45"/>
      <c r="P57" s="45"/>
    </row>
    <row r="58" spans="1:16" x14ac:dyDescent="0.25">
      <c r="J58" s="45"/>
      <c r="K58" s="45"/>
      <c r="L58" s="45"/>
      <c r="M58" s="45"/>
      <c r="N58" s="45"/>
      <c r="O58" s="45"/>
      <c r="P58" s="45"/>
    </row>
    <row r="59" spans="1:16" x14ac:dyDescent="0.25">
      <c r="J59" s="45"/>
      <c r="K59" s="45"/>
      <c r="L59" s="45"/>
      <c r="M59" s="45"/>
      <c r="N59" s="45"/>
      <c r="O59" s="45"/>
      <c r="P59" s="45"/>
    </row>
    <row r="60" spans="1:16" x14ac:dyDescent="0.25">
      <c r="J60" s="45"/>
      <c r="K60" s="45"/>
      <c r="L60" s="45"/>
      <c r="M60" s="45"/>
      <c r="N60" s="45"/>
      <c r="O60" s="45"/>
      <c r="P60" s="45"/>
    </row>
    <row r="61" spans="1:16" x14ac:dyDescent="0.25">
      <c r="J61" s="45"/>
      <c r="K61" s="45"/>
      <c r="L61" s="45"/>
      <c r="M61" s="45"/>
      <c r="N61" s="45"/>
      <c r="O61" s="45"/>
      <c r="P61" s="45"/>
    </row>
    <row r="62" spans="1:16" x14ac:dyDescent="0.25">
      <c r="J62" s="45"/>
      <c r="K62" s="45"/>
      <c r="L62" s="45"/>
      <c r="M62" s="45"/>
      <c r="N62" s="45"/>
      <c r="O62" s="45"/>
      <c r="P62" s="45"/>
    </row>
    <row r="63" spans="1:16" x14ac:dyDescent="0.25">
      <c r="J63" s="45"/>
      <c r="K63" s="45"/>
      <c r="L63" s="45"/>
      <c r="M63" s="45"/>
      <c r="N63" s="45"/>
      <c r="O63" s="45"/>
      <c r="P63" s="45"/>
    </row>
    <row r="64" spans="1:16" x14ac:dyDescent="0.25">
      <c r="J64" s="45"/>
      <c r="K64" s="45"/>
      <c r="L64" s="45"/>
      <c r="M64" s="45"/>
      <c r="N64" s="45"/>
      <c r="O64" s="45"/>
      <c r="P64" s="45"/>
    </row>
    <row r="65" spans="10:16" x14ac:dyDescent="0.25">
      <c r="J65" s="45"/>
      <c r="K65" s="45"/>
      <c r="L65" s="45"/>
      <c r="M65" s="45"/>
      <c r="N65" s="45"/>
      <c r="O65" s="45"/>
      <c r="P65" s="45"/>
    </row>
    <row r="66" spans="10:16" x14ac:dyDescent="0.25">
      <c r="J66" s="45"/>
      <c r="K66" s="45"/>
      <c r="L66" s="45"/>
      <c r="M66" s="45"/>
      <c r="N66" s="45"/>
      <c r="O66" s="45"/>
      <c r="P66" s="45"/>
    </row>
    <row r="67" spans="10:16" x14ac:dyDescent="0.25">
      <c r="J67" s="45"/>
      <c r="K67" s="45"/>
      <c r="L67" s="45"/>
      <c r="M67" s="45"/>
      <c r="N67" s="45"/>
      <c r="O67" s="45"/>
      <c r="P67" s="45"/>
    </row>
    <row r="68" spans="10:16" x14ac:dyDescent="0.25">
      <c r="J68" s="45"/>
      <c r="K68" s="45"/>
      <c r="L68" s="45"/>
      <c r="M68" s="45"/>
      <c r="N68" s="45"/>
      <c r="O68" s="45"/>
      <c r="P68" s="45"/>
    </row>
    <row r="69" spans="10:16" x14ac:dyDescent="0.25">
      <c r="J69" s="45"/>
      <c r="K69" s="45"/>
      <c r="L69" s="45"/>
      <c r="M69" s="45"/>
      <c r="N69" s="45"/>
      <c r="O69" s="45"/>
      <c r="P69" s="45"/>
    </row>
    <row r="70" spans="10:16" x14ac:dyDescent="0.25">
      <c r="J70" s="45"/>
      <c r="K70" s="45"/>
      <c r="L70" s="45"/>
      <c r="M70" s="45"/>
      <c r="N70" s="45"/>
      <c r="O70" s="45"/>
      <c r="P70" s="45"/>
    </row>
    <row r="71" spans="10:16" x14ac:dyDescent="0.25">
      <c r="J71" s="45"/>
      <c r="K71" s="45"/>
      <c r="L71" s="45"/>
      <c r="M71" s="45"/>
      <c r="N71" s="45"/>
      <c r="O71" s="45"/>
      <c r="P71" s="45"/>
    </row>
    <row r="72" spans="10:16" x14ac:dyDescent="0.25">
      <c r="J72" s="45"/>
      <c r="K72" s="45"/>
      <c r="L72" s="45"/>
      <c r="M72" s="45"/>
      <c r="N72" s="45"/>
      <c r="O72" s="45"/>
      <c r="P72" s="45"/>
    </row>
    <row r="73" spans="10:16" x14ac:dyDescent="0.25">
      <c r="J73" s="45"/>
      <c r="K73" s="45"/>
      <c r="L73" s="45"/>
      <c r="M73" s="45"/>
      <c r="N73" s="45"/>
      <c r="O73" s="45"/>
      <c r="P73" s="45"/>
    </row>
    <row r="74" spans="10:16" x14ac:dyDescent="0.25">
      <c r="J74" s="45"/>
      <c r="K74" s="45"/>
      <c r="L74" s="45"/>
      <c r="M74" s="45"/>
      <c r="N74" s="45"/>
      <c r="O74" s="45"/>
      <c r="P74" s="45"/>
    </row>
    <row r="75" spans="10:16" x14ac:dyDescent="0.25">
      <c r="J75" s="45"/>
      <c r="K75" s="45"/>
      <c r="L75" s="45"/>
      <c r="M75" s="45"/>
      <c r="N75" s="45"/>
      <c r="O75" s="45"/>
      <c r="P75" s="45"/>
    </row>
    <row r="76" spans="10:16" x14ac:dyDescent="0.25">
      <c r="J76" s="45"/>
      <c r="K76" s="45"/>
      <c r="L76" s="45"/>
      <c r="M76" s="45"/>
      <c r="N76" s="45"/>
      <c r="O76" s="45"/>
      <c r="P76" s="45"/>
    </row>
    <row r="77" spans="10:16" x14ac:dyDescent="0.25">
      <c r="J77" s="45"/>
      <c r="K77" s="45"/>
      <c r="L77" s="45"/>
      <c r="M77" s="45"/>
      <c r="N77" s="45"/>
      <c r="O77" s="45"/>
      <c r="P77" s="45"/>
    </row>
    <row r="78" spans="10:16" x14ac:dyDescent="0.25">
      <c r="J78" s="45"/>
      <c r="K78" s="45"/>
      <c r="L78" s="45"/>
      <c r="M78" s="45"/>
      <c r="N78" s="45"/>
      <c r="O78" s="45"/>
      <c r="P78" s="45"/>
    </row>
    <row r="79" spans="10:16" x14ac:dyDescent="0.25">
      <c r="J79" s="45"/>
      <c r="K79" s="45"/>
      <c r="L79" s="45"/>
      <c r="M79" s="45"/>
      <c r="N79" s="45"/>
      <c r="O79" s="45"/>
      <c r="P79" s="45"/>
    </row>
    <row r="80" spans="10:16" x14ac:dyDescent="0.25">
      <c r="J80" s="45"/>
      <c r="K80" s="45"/>
      <c r="L80" s="45"/>
      <c r="M80" s="45"/>
      <c r="N80" s="45"/>
      <c r="O80" s="45"/>
      <c r="P80" s="45"/>
    </row>
    <row r="81" spans="10:16" x14ac:dyDescent="0.25">
      <c r="J81" s="45"/>
      <c r="K81" s="45"/>
      <c r="L81" s="45"/>
      <c r="M81" s="45"/>
      <c r="N81" s="45"/>
      <c r="O81" s="45"/>
      <c r="P81" s="45"/>
    </row>
    <row r="82" spans="10:16" x14ac:dyDescent="0.25">
      <c r="J82" s="45"/>
      <c r="K82" s="45"/>
      <c r="L82" s="45"/>
      <c r="M82" s="45"/>
      <c r="N82" s="45"/>
      <c r="O82" s="45"/>
      <c r="P82" s="45"/>
    </row>
    <row r="83" spans="10:16" x14ac:dyDescent="0.25">
      <c r="J83" s="45"/>
      <c r="K83" s="45"/>
      <c r="L83" s="45"/>
      <c r="M83" s="45"/>
      <c r="N83" s="45"/>
      <c r="O83" s="45"/>
      <c r="P83" s="45"/>
    </row>
    <row r="84" spans="10:16" x14ac:dyDescent="0.25">
      <c r="J84" s="45"/>
      <c r="K84" s="45"/>
      <c r="L84" s="45"/>
      <c r="M84" s="45"/>
      <c r="N84" s="45"/>
      <c r="O84" s="45"/>
      <c r="P84" s="45"/>
    </row>
    <row r="85" spans="10:16" x14ac:dyDescent="0.25">
      <c r="J85" s="45"/>
      <c r="K85" s="45"/>
      <c r="L85" s="45"/>
      <c r="M85" s="45"/>
      <c r="N85" s="45"/>
      <c r="O85" s="45"/>
      <c r="P85" s="45"/>
    </row>
    <row r="86" spans="10:16" x14ac:dyDescent="0.25">
      <c r="J86" s="45"/>
      <c r="K86" s="45"/>
      <c r="L86" s="45"/>
      <c r="M86" s="45"/>
      <c r="N86" s="45"/>
      <c r="O86" s="45"/>
      <c r="P86" s="45"/>
    </row>
    <row r="87" spans="10:16" x14ac:dyDescent="0.25">
      <c r="J87" s="45"/>
      <c r="K87" s="45"/>
      <c r="L87" s="45"/>
      <c r="M87" s="45"/>
      <c r="N87" s="45"/>
      <c r="O87" s="45"/>
      <c r="P87" s="45"/>
    </row>
    <row r="88" spans="10:16" x14ac:dyDescent="0.25">
      <c r="J88" s="45"/>
      <c r="K88" s="45"/>
      <c r="L88" s="45"/>
      <c r="M88" s="45"/>
      <c r="N88" s="45"/>
      <c r="O88" s="45"/>
      <c r="P88" s="45"/>
    </row>
    <row r="89" spans="10:16" x14ac:dyDescent="0.25">
      <c r="J89" s="45"/>
      <c r="K89" s="45"/>
      <c r="L89" s="45"/>
      <c r="M89" s="45"/>
      <c r="N89" s="45"/>
      <c r="O89" s="45"/>
      <c r="P89" s="45"/>
    </row>
    <row r="90" spans="10:16" x14ac:dyDescent="0.25">
      <c r="J90" s="45"/>
      <c r="K90" s="45"/>
      <c r="L90" s="45"/>
      <c r="M90" s="45"/>
      <c r="N90" s="45"/>
      <c r="O90" s="45"/>
      <c r="P90" s="45"/>
    </row>
    <row r="91" spans="10:16" x14ac:dyDescent="0.25">
      <c r="J91" s="45"/>
      <c r="K91" s="45"/>
      <c r="L91" s="45"/>
      <c r="M91" s="45"/>
      <c r="N91" s="45"/>
      <c r="O91" s="45"/>
      <c r="P91" s="45"/>
    </row>
    <row r="92" spans="10:16" x14ac:dyDescent="0.25">
      <c r="J92" s="45"/>
      <c r="K92" s="45"/>
      <c r="L92" s="45"/>
      <c r="M92" s="45"/>
      <c r="N92" s="45"/>
      <c r="O92" s="45"/>
      <c r="P92" s="45"/>
    </row>
    <row r="93" spans="10:16" x14ac:dyDescent="0.25">
      <c r="J93" s="45"/>
      <c r="K93" s="45"/>
      <c r="L93" s="45"/>
      <c r="M93" s="45"/>
      <c r="N93" s="45"/>
      <c r="O93" s="45"/>
      <c r="P93" s="45"/>
    </row>
    <row r="94" spans="10:16" x14ac:dyDescent="0.25">
      <c r="J94" s="45"/>
      <c r="K94" s="45"/>
      <c r="L94" s="45"/>
      <c r="M94" s="45"/>
      <c r="N94" s="45"/>
      <c r="O94" s="45"/>
      <c r="P94" s="45"/>
    </row>
    <row r="95" spans="10:16" x14ac:dyDescent="0.25">
      <c r="J95" s="45"/>
      <c r="K95" s="45"/>
      <c r="L95" s="45"/>
      <c r="M95" s="45"/>
      <c r="N95" s="45"/>
      <c r="O95" s="45"/>
      <c r="P95" s="45"/>
    </row>
    <row r="96" spans="10:16" x14ac:dyDescent="0.25">
      <c r="J96" s="45"/>
      <c r="K96" s="45"/>
      <c r="L96" s="45"/>
      <c r="M96" s="45"/>
      <c r="N96" s="45"/>
      <c r="O96" s="45"/>
      <c r="P96" s="45"/>
    </row>
    <row r="97" spans="10:16" x14ac:dyDescent="0.25">
      <c r="J97" s="45"/>
      <c r="K97" s="45"/>
      <c r="L97" s="45"/>
      <c r="M97" s="45"/>
      <c r="N97" s="45"/>
      <c r="O97" s="45"/>
      <c r="P97" s="45"/>
    </row>
    <row r="98" spans="10:16" x14ac:dyDescent="0.25">
      <c r="J98" s="45"/>
      <c r="K98" s="45"/>
      <c r="L98" s="45"/>
      <c r="M98" s="45"/>
      <c r="N98" s="45"/>
      <c r="O98" s="45"/>
      <c r="P98" s="45"/>
    </row>
    <row r="99" spans="10:16" x14ac:dyDescent="0.25">
      <c r="J99" s="45"/>
      <c r="K99" s="45"/>
      <c r="L99" s="45"/>
      <c r="M99" s="45"/>
      <c r="N99" s="45"/>
      <c r="O99" s="45"/>
      <c r="P99" s="45"/>
    </row>
    <row r="100" spans="10:16" x14ac:dyDescent="0.25">
      <c r="J100" s="45"/>
      <c r="K100" s="45"/>
      <c r="L100" s="45"/>
      <c r="M100" s="45"/>
      <c r="N100" s="45"/>
      <c r="O100" s="45"/>
      <c r="P100" s="45"/>
    </row>
    <row r="101" spans="10:16" x14ac:dyDescent="0.25">
      <c r="J101" s="45"/>
      <c r="K101" s="45"/>
      <c r="L101" s="45"/>
      <c r="M101" s="45"/>
      <c r="N101" s="45"/>
      <c r="O101" s="45"/>
      <c r="P101" s="45"/>
    </row>
    <row r="102" spans="10:16" x14ac:dyDescent="0.25">
      <c r="J102" s="45"/>
      <c r="K102" s="45"/>
      <c r="L102" s="45"/>
      <c r="M102" s="45"/>
      <c r="N102" s="45"/>
      <c r="O102" s="45"/>
      <c r="P102" s="45"/>
    </row>
  </sheetData>
  <mergeCells count="17">
    <mergeCell ref="P6:P7"/>
    <mergeCell ref="F6:F7"/>
    <mergeCell ref="G6:H6"/>
    <mergeCell ref="J6:J7"/>
    <mergeCell ref="K6:K7"/>
    <mergeCell ref="L6:M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B6:C6"/>
    <mergeCell ref="E6:E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2021-02-19T09:50:48Z</dcterms:created>
  <dcterms:modified xsi:type="dcterms:W3CDTF">2021-02-19T09:51:34Z</dcterms:modified>
</cp:coreProperties>
</file>