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liepa\"/>
    </mc:Choice>
  </mc:AlternateContent>
  <xr:revisionPtr revIDLastSave="0" documentId="8_{E5322BA0-F3CD-45AA-860E-C9C82E6D4F91}" xr6:coauthVersionLast="47" xr6:coauthVersionMax="47" xr10:uidLastSave="{00000000-0000-0000-0000-000000000000}"/>
  <bookViews>
    <workbookView xWindow="-120" yWindow="-120" windowWidth="29040" windowHeight="17640" xr2:uid="{40139C36-AD9F-48A9-87C0-E464B92EF08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1" l="1"/>
  <c r="O28" i="1"/>
  <c r="K28" i="1"/>
  <c r="J28" i="1"/>
  <c r="F28" i="1"/>
  <c r="E28" i="1"/>
  <c r="O26" i="1"/>
  <c r="J26" i="1"/>
  <c r="O25" i="1"/>
  <c r="K25" i="1"/>
  <c r="J25" i="1"/>
  <c r="E25" i="1"/>
  <c r="K24" i="1"/>
  <c r="E24" i="1"/>
  <c r="K23" i="1"/>
  <c r="J23" i="1"/>
  <c r="K21" i="1"/>
  <c r="J21" i="1"/>
  <c r="E21" i="1"/>
  <c r="K19" i="1"/>
  <c r="J19" i="1"/>
  <c r="E19" i="1"/>
  <c r="O17" i="1"/>
  <c r="P16" i="1"/>
  <c r="O16" i="1"/>
  <c r="O15" i="1"/>
  <c r="P14" i="1"/>
  <c r="O14" i="1"/>
  <c r="K14" i="1"/>
  <c r="J14" i="1"/>
  <c r="P13" i="1"/>
  <c r="O13" i="1"/>
  <c r="K13" i="1"/>
  <c r="J13" i="1"/>
  <c r="E13" i="1"/>
  <c r="P12" i="1"/>
  <c r="O12" i="1"/>
  <c r="K12" i="1"/>
  <c r="J12" i="1"/>
  <c r="F12" i="1"/>
  <c r="E12" i="1"/>
  <c r="P11" i="1"/>
  <c r="O11" i="1"/>
  <c r="K11" i="1"/>
  <c r="J11" i="1"/>
  <c r="E11" i="1"/>
  <c r="O10" i="1"/>
  <c r="J10" i="1"/>
  <c r="E10" i="1"/>
  <c r="P9" i="1"/>
  <c r="O9" i="1"/>
  <c r="K9" i="1"/>
  <c r="J9" i="1"/>
  <c r="F9" i="1"/>
  <c r="E9" i="1"/>
  <c r="P8" i="1"/>
  <c r="O8" i="1"/>
  <c r="K8" i="1"/>
  <c r="J8" i="1"/>
  <c r="F8" i="1"/>
  <c r="E8" i="1"/>
</calcChain>
</file>

<file path=xl/sharedStrings.xml><?xml version="1.0" encoding="utf-8"?>
<sst xmlns="http://schemas.openxmlformats.org/spreadsheetml/2006/main" count="111" uniqueCount="30">
  <si>
    <t>Grūdų ir rapsų laikinojo saugojimo kiekiai Lietuvoje 2022 m. birželio–2023 m. birželio mėn., tonomis</t>
  </si>
  <si>
    <t>Priimta laikinai saugoti, t</t>
  </si>
  <si>
    <t>Pokytis, %</t>
  </si>
  <si>
    <t>Išduota iš laikinojo saugojimo, t</t>
  </si>
  <si>
    <t>Kiekis mėnesio pabaigoje, t</t>
  </si>
  <si>
    <t>mėnesio*</t>
  </si>
  <si>
    <t>metų**</t>
  </si>
  <si>
    <t>birželis</t>
  </si>
  <si>
    <t>gegužė</t>
  </si>
  <si>
    <t xml:space="preserve">Javai, iš viso </t>
  </si>
  <si>
    <t>Kviečiai</t>
  </si>
  <si>
    <t xml:space="preserve">   ekstra</t>
  </si>
  <si>
    <t>-</t>
  </si>
  <si>
    <t xml:space="preserve">   I klasės </t>
  </si>
  <si>
    <t xml:space="preserve">   II klasės </t>
  </si>
  <si>
    <t xml:space="preserve">   III klasės </t>
  </si>
  <si>
    <t xml:space="preserve">   IV klasės </t>
  </si>
  <si>
    <t xml:space="preserve">   spelta</t>
  </si>
  <si>
    <t>Rugiai</t>
  </si>
  <si>
    <t>Miežiai</t>
  </si>
  <si>
    <t xml:space="preserve">   salykliniai </t>
  </si>
  <si>
    <t xml:space="preserve">Kvietrugiai </t>
  </si>
  <si>
    <t>Kukurūzai</t>
  </si>
  <si>
    <t xml:space="preserve">Žirniai </t>
  </si>
  <si>
    <t>Pupos</t>
  </si>
  <si>
    <t xml:space="preserve">Rapsai </t>
  </si>
  <si>
    <t>Iš viso:</t>
  </si>
  <si>
    <t>* lyginant 2023 m. birželio mėn. su 2023 m. gegužės mėn.</t>
  </si>
  <si>
    <t>** lyginant 2023 m. birželio mėn. su 2022 m. birželio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</si>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</sst>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 style="thin">
        <color indexed="9"/>
      </bottom>
      <diagonal/>
    </border>
    <border>
      <left/>
      <right style="medium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/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indexed="22"/>
      </top>
      <bottom/>
      <diagonal/>
    </border>
    <border>
      <left/>
      <right style="medium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medium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thin">
        <color indexed="22"/>
      </top>
      <bottom/>
      <diagonal/>
    </border>
    <border>
      <left style="medium">
        <color indexed="22"/>
      </left>
      <right/>
      <top/>
      <bottom style="thin">
        <color indexed="22"/>
      </bottom>
      <diagonal/>
    </border>
    <border>
      <left/>
      <right style="medium">
        <color indexed="22"/>
      </right>
      <top/>
      <bottom style="thin">
        <color theme="0" tint="-0.24994659260841701"/>
      </bottom>
      <diagonal/>
    </border>
    <border>
      <left style="medium">
        <color indexed="22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 style="thin">
        <color indexed="22"/>
      </left>
      <right style="medium">
        <color indexed="22"/>
      </right>
      <top/>
      <bottom style="thin">
        <color theme="0" tint="-0.24994659260841701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left" vertical="center" wrapText="1"/>
    </xf>
    <xf numFmtId="4" fontId="5" fillId="0" borderId="24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left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center" vertical="center" wrapText="1"/>
    </xf>
    <xf numFmtId="4" fontId="6" fillId="0" borderId="30" xfId="0" applyNumberFormat="1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wrapText="1"/>
    </xf>
    <xf numFmtId="4" fontId="6" fillId="0" borderId="32" xfId="0" applyNumberFormat="1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center" vertical="center" wrapText="1"/>
    </xf>
    <xf numFmtId="4" fontId="6" fillId="0" borderId="34" xfId="0" applyNumberFormat="1" applyFont="1" applyBorder="1" applyAlignment="1">
      <alignment horizontal="center" vertical="center" wrapText="1"/>
    </xf>
    <xf numFmtId="4" fontId="6" fillId="0" borderId="35" xfId="0" applyNumberFormat="1" applyFont="1" applyBorder="1" applyAlignment="1">
      <alignment horizontal="center" vertical="center" wrapText="1"/>
    </xf>
    <xf numFmtId="4" fontId="5" fillId="0" borderId="36" xfId="0" applyNumberFormat="1" applyFont="1" applyBorder="1" applyAlignment="1">
      <alignment horizontal="center" vertical="center" wrapText="1"/>
    </xf>
    <xf numFmtId="4" fontId="5" fillId="0" borderId="37" xfId="0" applyNumberFormat="1" applyFont="1" applyBorder="1" applyAlignment="1">
      <alignment horizontal="center" vertical="center" wrapText="1"/>
    </xf>
    <xf numFmtId="4" fontId="5" fillId="0" borderId="38" xfId="0" applyNumberFormat="1" applyFont="1" applyBorder="1" applyAlignment="1">
      <alignment horizontal="center" vertical="center" wrapText="1"/>
    </xf>
    <xf numFmtId="4" fontId="5" fillId="0" borderId="39" xfId="0" applyNumberFormat="1" applyFont="1" applyBorder="1" applyAlignment="1">
      <alignment horizontal="center" vertical="center" wrapText="1"/>
    </xf>
    <xf numFmtId="4" fontId="5" fillId="0" borderId="40" xfId="0" applyNumberFormat="1" applyFont="1" applyBorder="1" applyAlignment="1">
      <alignment horizontal="center" vertical="center" wrapText="1"/>
    </xf>
    <xf numFmtId="4" fontId="6" fillId="0" borderId="41" xfId="0" applyNumberFormat="1" applyFont="1" applyBorder="1" applyAlignment="1">
      <alignment horizontal="center" vertical="center" wrapText="1"/>
    </xf>
    <xf numFmtId="4" fontId="6" fillId="0" borderId="27" xfId="0" applyNumberFormat="1" applyFont="1" applyBorder="1" applyAlignment="1">
      <alignment horizontal="center" vertical="center" wrapText="1"/>
    </xf>
    <xf numFmtId="4" fontId="6" fillId="0" borderId="28" xfId="0" applyNumberFormat="1" applyFont="1" applyBorder="1" applyAlignment="1">
      <alignment horizontal="center" vertical="center" wrapText="1"/>
    </xf>
    <xf numFmtId="4" fontId="6" fillId="0" borderId="42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5" fillId="0" borderId="42" xfId="0" applyNumberFormat="1" applyFont="1" applyBorder="1" applyAlignment="1">
      <alignment horizontal="center" vertical="center" wrapText="1"/>
    </xf>
    <xf numFmtId="164" fontId="3" fillId="0" borderId="43" xfId="0" applyNumberFormat="1" applyFont="1" applyBorder="1" applyAlignment="1">
      <alignment horizontal="left" vertical="center" wrapText="1"/>
    </xf>
    <xf numFmtId="4" fontId="6" fillId="0" borderId="44" xfId="0" applyNumberFormat="1" applyFont="1" applyBorder="1" applyAlignment="1">
      <alignment horizontal="center" vertical="center" wrapText="1"/>
    </xf>
    <xf numFmtId="4" fontId="6" fillId="0" borderId="45" xfId="0" applyNumberFormat="1" applyFont="1" applyBorder="1" applyAlignment="1">
      <alignment horizontal="center" vertical="center" wrapText="1"/>
    </xf>
    <xf numFmtId="4" fontId="6" fillId="0" borderId="46" xfId="0" applyNumberFormat="1" applyFont="1" applyBorder="1" applyAlignment="1">
      <alignment horizontal="center" vertical="center" wrapText="1"/>
    </xf>
    <xf numFmtId="4" fontId="6" fillId="0" borderId="47" xfId="0" applyNumberFormat="1" applyFont="1" applyBorder="1" applyAlignment="1">
      <alignment horizontal="center" vertical="center" wrapText="1"/>
    </xf>
    <xf numFmtId="4" fontId="6" fillId="0" borderId="48" xfId="0" applyNumberFormat="1" applyFont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right" vertical="center"/>
    </xf>
    <xf numFmtId="4" fontId="5" fillId="2" borderId="49" xfId="0" applyNumberFormat="1" applyFont="1" applyFill="1" applyBorder="1" applyAlignment="1">
      <alignment horizontal="center" vertical="center"/>
    </xf>
    <xf numFmtId="4" fontId="5" fillId="2" borderId="50" xfId="0" applyNumberFormat="1" applyFont="1" applyFill="1" applyBorder="1" applyAlignment="1">
      <alignment horizontal="center" vertical="center"/>
    </xf>
    <xf numFmtId="4" fontId="5" fillId="2" borderId="5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F1D5E-C0EA-403C-88F2-6B4353563043}">
  <dimension ref="A1:P31"/>
  <sheetViews>
    <sheetView showGridLines="0" tabSelected="1" workbookViewId="0">
      <selection activeCell="S28" sqref="S28"/>
    </sheetView>
  </sheetViews>
  <sheetFormatPr defaultRowHeight="15" x14ac:dyDescent="0.25"/>
  <cols>
    <col min="1" max="1" width="10.285156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3"/>
      <c r="B5" s="4" t="s">
        <v>1</v>
      </c>
      <c r="C5" s="5"/>
      <c r="D5" s="6"/>
      <c r="E5" s="7" t="s">
        <v>2</v>
      </c>
      <c r="F5" s="3"/>
      <c r="G5" s="4" t="s">
        <v>3</v>
      </c>
      <c r="H5" s="5"/>
      <c r="I5" s="6"/>
      <c r="J5" s="7" t="s">
        <v>2</v>
      </c>
      <c r="K5" s="3"/>
      <c r="L5" s="4" t="s">
        <v>4</v>
      </c>
      <c r="M5" s="5"/>
      <c r="N5" s="6"/>
      <c r="O5" s="7" t="s">
        <v>2</v>
      </c>
      <c r="P5" s="3"/>
    </row>
    <row r="6" spans="1:16" x14ac:dyDescent="0.25">
      <c r="A6" s="8"/>
      <c r="B6" s="9">
        <v>2022</v>
      </c>
      <c r="C6" s="10">
        <v>2023</v>
      </c>
      <c r="D6" s="11"/>
      <c r="E6" s="12" t="s">
        <v>5</v>
      </c>
      <c r="F6" s="13" t="s">
        <v>6</v>
      </c>
      <c r="G6" s="9">
        <v>2022</v>
      </c>
      <c r="H6" s="10">
        <v>2023</v>
      </c>
      <c r="I6" s="11"/>
      <c r="J6" s="12" t="s">
        <v>5</v>
      </c>
      <c r="K6" s="13" t="s">
        <v>6</v>
      </c>
      <c r="L6" s="9">
        <v>2022</v>
      </c>
      <c r="M6" s="10">
        <v>2023</v>
      </c>
      <c r="N6" s="11"/>
      <c r="O6" s="12" t="s">
        <v>5</v>
      </c>
      <c r="P6" s="13" t="s">
        <v>6</v>
      </c>
    </row>
    <row r="7" spans="1:16" x14ac:dyDescent="0.25">
      <c r="A7" s="14"/>
      <c r="B7" s="15" t="s">
        <v>7</v>
      </c>
      <c r="C7" s="15" t="s">
        <v>8</v>
      </c>
      <c r="D7" s="15" t="s">
        <v>7</v>
      </c>
      <c r="E7" s="16"/>
      <c r="F7" s="17"/>
      <c r="G7" s="15" t="s">
        <v>7</v>
      </c>
      <c r="H7" s="15" t="s">
        <v>8</v>
      </c>
      <c r="I7" s="15" t="s">
        <v>7</v>
      </c>
      <c r="J7" s="16"/>
      <c r="K7" s="17"/>
      <c r="L7" s="15" t="s">
        <v>7</v>
      </c>
      <c r="M7" s="15" t="s">
        <v>8</v>
      </c>
      <c r="N7" s="15" t="s">
        <v>7</v>
      </c>
      <c r="O7" s="16"/>
      <c r="P7" s="17"/>
    </row>
    <row r="8" spans="1:16" x14ac:dyDescent="0.25">
      <c r="A8" s="18" t="s">
        <v>9</v>
      </c>
      <c r="B8" s="19">
        <v>96.16</v>
      </c>
      <c r="C8" s="20">
        <v>4135.1679999999997</v>
      </c>
      <c r="D8" s="21">
        <v>467.9</v>
      </c>
      <c r="E8" s="22">
        <f t="shared" ref="E8:E28" si="0">((D8*100)/C8)-100</f>
        <v>-88.684861171299445</v>
      </c>
      <c r="F8" s="23">
        <f t="shared" ref="F8:F28" si="1">((D8*100)/B8)-100</f>
        <v>386.58485856905162</v>
      </c>
      <c r="G8" s="19">
        <v>1126.4359999999999</v>
      </c>
      <c r="H8" s="20">
        <v>53811.444000000003</v>
      </c>
      <c r="I8" s="21">
        <v>3153.8870000000002</v>
      </c>
      <c r="J8" s="22">
        <f t="shared" ref="J8:J26" si="2">((I8*100)/H8)-100</f>
        <v>-94.139003220207215</v>
      </c>
      <c r="K8" s="23">
        <f t="shared" ref="K8:K28" si="3">((I8*100)/G8)-100</f>
        <v>179.98812182849275</v>
      </c>
      <c r="L8" s="19">
        <v>1543.7180000000001</v>
      </c>
      <c r="M8" s="20">
        <v>6360.1679999999997</v>
      </c>
      <c r="N8" s="21">
        <v>3674.181</v>
      </c>
      <c r="O8" s="22">
        <f t="shared" ref="O8:O28" si="4">((N8*100)/M8)-100</f>
        <v>-42.231384453995553</v>
      </c>
      <c r="P8" s="24">
        <f t="shared" ref="P8:P28" si="5">((N8*100)/L8)-100</f>
        <v>138.00856114912176</v>
      </c>
    </row>
    <row r="9" spans="1:16" x14ac:dyDescent="0.25">
      <c r="A9" s="25" t="s">
        <v>10</v>
      </c>
      <c r="B9" s="19">
        <v>43.08</v>
      </c>
      <c r="C9" s="20">
        <v>3663.22</v>
      </c>
      <c r="D9" s="21">
        <v>364.22</v>
      </c>
      <c r="E9" s="22">
        <f t="shared" si="0"/>
        <v>-90.057381211065675</v>
      </c>
      <c r="F9" s="26">
        <f t="shared" si="1"/>
        <v>745.45032497678744</v>
      </c>
      <c r="G9" s="19">
        <v>687.57899999999995</v>
      </c>
      <c r="H9" s="20">
        <v>51966.739000000001</v>
      </c>
      <c r="I9" s="21">
        <v>2686.6729999999998</v>
      </c>
      <c r="J9" s="22">
        <f t="shared" si="2"/>
        <v>-94.830014252000694</v>
      </c>
      <c r="K9" s="26">
        <f t="shared" si="3"/>
        <v>290.74389997367575</v>
      </c>
      <c r="L9" s="19">
        <v>1490.6379999999999</v>
      </c>
      <c r="M9" s="20">
        <v>5687.9080000000004</v>
      </c>
      <c r="N9" s="21">
        <v>3365.4549999999999</v>
      </c>
      <c r="O9" s="22">
        <f t="shared" si="4"/>
        <v>-40.831409368787263</v>
      </c>
      <c r="P9" s="22">
        <f t="shared" si="5"/>
        <v>125.77278990606709</v>
      </c>
    </row>
    <row r="10" spans="1:16" x14ac:dyDescent="0.25">
      <c r="A10" s="27" t="s">
        <v>11</v>
      </c>
      <c r="B10" s="28">
        <v>0</v>
      </c>
      <c r="C10" s="29">
        <v>224.78</v>
      </c>
      <c r="D10" s="30">
        <v>26.02</v>
      </c>
      <c r="E10" s="31">
        <f t="shared" si="0"/>
        <v>-88.424237031764392</v>
      </c>
      <c r="F10" s="32" t="s">
        <v>12</v>
      </c>
      <c r="G10" s="28">
        <v>0</v>
      </c>
      <c r="H10" s="29">
        <v>308.64400000000001</v>
      </c>
      <c r="I10" s="30">
        <v>15.538</v>
      </c>
      <c r="J10" s="31">
        <f t="shared" si="2"/>
        <v>-94.965721024870078</v>
      </c>
      <c r="K10" s="32" t="s">
        <v>12</v>
      </c>
      <c r="L10" s="28">
        <v>0</v>
      </c>
      <c r="M10" s="29">
        <v>95.658000000000001</v>
      </c>
      <c r="N10" s="30">
        <v>106.14</v>
      </c>
      <c r="O10" s="31">
        <f t="shared" si="4"/>
        <v>10.957787116602901</v>
      </c>
      <c r="P10" s="31" t="s">
        <v>12</v>
      </c>
    </row>
    <row r="11" spans="1:16" x14ac:dyDescent="0.25">
      <c r="A11" s="33" t="s">
        <v>13</v>
      </c>
      <c r="B11" s="28">
        <v>0</v>
      </c>
      <c r="C11" s="34">
        <v>484.24</v>
      </c>
      <c r="D11" s="35">
        <v>79.819999999999993</v>
      </c>
      <c r="E11" s="36">
        <f t="shared" si="0"/>
        <v>-83.516438129852972</v>
      </c>
      <c r="F11" s="37" t="s">
        <v>12</v>
      </c>
      <c r="G11" s="28">
        <v>127.65</v>
      </c>
      <c r="H11" s="34">
        <v>4877.2539999999999</v>
      </c>
      <c r="I11" s="35">
        <v>70.36</v>
      </c>
      <c r="J11" s="36">
        <f t="shared" si="2"/>
        <v>-98.557384954730679</v>
      </c>
      <c r="K11" s="37">
        <f t="shared" si="3"/>
        <v>-44.880532706619668</v>
      </c>
      <c r="L11" s="28">
        <v>103.82</v>
      </c>
      <c r="M11" s="34">
        <v>560.87800000000004</v>
      </c>
      <c r="N11" s="35">
        <v>570.33799999999997</v>
      </c>
      <c r="O11" s="36">
        <f t="shared" si="4"/>
        <v>1.6866413016734327</v>
      </c>
      <c r="P11" s="36">
        <f t="shared" si="5"/>
        <v>449.35272587170107</v>
      </c>
    </row>
    <row r="12" spans="1:16" x14ac:dyDescent="0.25">
      <c r="A12" s="33" t="s">
        <v>14</v>
      </c>
      <c r="B12" s="28">
        <v>12.92</v>
      </c>
      <c r="C12" s="34">
        <v>1994.7</v>
      </c>
      <c r="D12" s="35">
        <v>220.96</v>
      </c>
      <c r="E12" s="36">
        <f t="shared" si="0"/>
        <v>-88.922645009274575</v>
      </c>
      <c r="F12" s="37">
        <f t="shared" si="1"/>
        <v>1610.2167182662538</v>
      </c>
      <c r="G12" s="28">
        <v>59.594000000000001</v>
      </c>
      <c r="H12" s="34">
        <v>26421.264999999999</v>
      </c>
      <c r="I12" s="35">
        <v>1566.097</v>
      </c>
      <c r="J12" s="36">
        <f t="shared" si="2"/>
        <v>-94.072588878692983</v>
      </c>
      <c r="K12" s="37">
        <f t="shared" si="3"/>
        <v>2527.9440883310403</v>
      </c>
      <c r="L12" s="28">
        <v>387.125</v>
      </c>
      <c r="M12" s="34">
        <v>2786.99</v>
      </c>
      <c r="N12" s="35">
        <v>1441.8530000000001</v>
      </c>
      <c r="O12" s="36">
        <f t="shared" si="4"/>
        <v>-48.264866397080709</v>
      </c>
      <c r="P12" s="36">
        <f t="shared" si="5"/>
        <v>272.45153374233132</v>
      </c>
    </row>
    <row r="13" spans="1:16" x14ac:dyDescent="0.25">
      <c r="A13" s="33" t="s">
        <v>15</v>
      </c>
      <c r="B13" s="28">
        <v>0</v>
      </c>
      <c r="C13" s="34">
        <v>700.32</v>
      </c>
      <c r="D13" s="35">
        <v>37.42</v>
      </c>
      <c r="E13" s="36">
        <f t="shared" si="0"/>
        <v>-94.656728352753021</v>
      </c>
      <c r="F13" s="37" t="s">
        <v>12</v>
      </c>
      <c r="G13" s="28">
        <v>21.541</v>
      </c>
      <c r="H13" s="34">
        <v>8824.9339999999993</v>
      </c>
      <c r="I13" s="35">
        <v>523.82000000000005</v>
      </c>
      <c r="J13" s="36">
        <f t="shared" si="2"/>
        <v>-94.064318214731117</v>
      </c>
      <c r="K13" s="37">
        <f t="shared" si="3"/>
        <v>2331.7348312520312</v>
      </c>
      <c r="L13" s="28">
        <v>103.929</v>
      </c>
      <c r="M13" s="34">
        <v>1064.3989999999999</v>
      </c>
      <c r="N13" s="35">
        <v>577.99900000000002</v>
      </c>
      <c r="O13" s="36">
        <f t="shared" si="4"/>
        <v>-45.697149283304469</v>
      </c>
      <c r="P13" s="36">
        <f t="shared" si="5"/>
        <v>456.14794715623168</v>
      </c>
    </row>
    <row r="14" spans="1:16" x14ac:dyDescent="0.25">
      <c r="A14" s="33" t="s">
        <v>16</v>
      </c>
      <c r="B14" s="28">
        <v>30.16</v>
      </c>
      <c r="C14" s="34">
        <v>259.18</v>
      </c>
      <c r="D14" s="35">
        <v>0</v>
      </c>
      <c r="E14" s="36" t="s">
        <v>12</v>
      </c>
      <c r="F14" s="37" t="s">
        <v>12</v>
      </c>
      <c r="G14" s="28">
        <v>478.79399999999998</v>
      </c>
      <c r="H14" s="34">
        <v>11534.642</v>
      </c>
      <c r="I14" s="35">
        <v>510.858</v>
      </c>
      <c r="J14" s="36">
        <f t="shared" si="2"/>
        <v>-95.571097915305913</v>
      </c>
      <c r="K14" s="37">
        <f t="shared" si="3"/>
        <v>6.6968257747590911</v>
      </c>
      <c r="L14" s="28">
        <v>895.76400000000001</v>
      </c>
      <c r="M14" s="34">
        <v>669.75599999999997</v>
      </c>
      <c r="N14" s="35">
        <v>158.898</v>
      </c>
      <c r="O14" s="36">
        <f t="shared" si="4"/>
        <v>-76.275240535359146</v>
      </c>
      <c r="P14" s="36">
        <f t="shared" si="5"/>
        <v>-82.261175934732819</v>
      </c>
    </row>
    <row r="15" spans="1:16" x14ac:dyDescent="0.25">
      <c r="A15" s="33" t="s">
        <v>17</v>
      </c>
      <c r="B15" s="28">
        <v>0</v>
      </c>
      <c r="C15" s="34">
        <v>0</v>
      </c>
      <c r="D15" s="35">
        <v>0</v>
      </c>
      <c r="E15" s="36" t="s">
        <v>12</v>
      </c>
      <c r="F15" s="37" t="s">
        <v>12</v>
      </c>
      <c r="G15" s="28">
        <v>0</v>
      </c>
      <c r="H15" s="34">
        <v>0</v>
      </c>
      <c r="I15" s="35">
        <v>0</v>
      </c>
      <c r="J15" s="36" t="s">
        <v>12</v>
      </c>
      <c r="K15" s="37" t="s">
        <v>12</v>
      </c>
      <c r="L15" s="28">
        <v>0</v>
      </c>
      <c r="M15" s="34">
        <v>510.22699999999998</v>
      </c>
      <c r="N15" s="35">
        <v>510.22699999999998</v>
      </c>
      <c r="O15" s="36">
        <f t="shared" si="4"/>
        <v>0</v>
      </c>
      <c r="P15" s="36" t="s">
        <v>12</v>
      </c>
    </row>
    <row r="16" spans="1:16" x14ac:dyDescent="0.25">
      <c r="A16" s="25" t="s">
        <v>18</v>
      </c>
      <c r="B16" s="38">
        <v>53.08</v>
      </c>
      <c r="C16" s="39">
        <v>0</v>
      </c>
      <c r="D16" s="40">
        <v>0</v>
      </c>
      <c r="E16" s="41" t="s">
        <v>12</v>
      </c>
      <c r="F16" s="42" t="s">
        <v>12</v>
      </c>
      <c r="G16" s="38">
        <v>334.97500000000002</v>
      </c>
      <c r="H16" s="39">
        <v>0</v>
      </c>
      <c r="I16" s="40">
        <v>0</v>
      </c>
      <c r="J16" s="41" t="s">
        <v>12</v>
      </c>
      <c r="K16" s="42" t="s">
        <v>12</v>
      </c>
      <c r="L16" s="38">
        <v>53.08</v>
      </c>
      <c r="M16" s="39">
        <v>308.726</v>
      </c>
      <c r="N16" s="40">
        <v>308.726</v>
      </c>
      <c r="O16" s="41">
        <f t="shared" si="4"/>
        <v>0</v>
      </c>
      <c r="P16" s="41">
        <f t="shared" si="5"/>
        <v>481.62396382818383</v>
      </c>
    </row>
    <row r="17" spans="1:16" x14ac:dyDescent="0.25">
      <c r="A17" s="33" t="s">
        <v>13</v>
      </c>
      <c r="B17" s="43">
        <v>0</v>
      </c>
      <c r="C17" s="44">
        <v>0</v>
      </c>
      <c r="D17" s="45">
        <v>0</v>
      </c>
      <c r="E17" s="36" t="s">
        <v>12</v>
      </c>
      <c r="F17" s="37" t="s">
        <v>12</v>
      </c>
      <c r="G17" s="43">
        <v>0</v>
      </c>
      <c r="H17" s="44">
        <v>0</v>
      </c>
      <c r="I17" s="45">
        <v>0</v>
      </c>
      <c r="J17" s="36" t="s">
        <v>12</v>
      </c>
      <c r="K17" s="37" t="s">
        <v>12</v>
      </c>
      <c r="L17" s="43">
        <v>0</v>
      </c>
      <c r="M17" s="44">
        <v>308.726</v>
      </c>
      <c r="N17" s="45">
        <v>308.726</v>
      </c>
      <c r="O17" s="36">
        <f t="shared" si="4"/>
        <v>0</v>
      </c>
      <c r="P17" s="36" t="s">
        <v>12</v>
      </c>
    </row>
    <row r="18" spans="1:16" x14ac:dyDescent="0.25">
      <c r="A18" s="33" t="s">
        <v>14</v>
      </c>
      <c r="B18" s="46">
        <v>53.08</v>
      </c>
      <c r="C18" s="47">
        <v>0</v>
      </c>
      <c r="D18" s="48">
        <v>0</v>
      </c>
      <c r="E18" s="36" t="s">
        <v>12</v>
      </c>
      <c r="F18" s="37" t="s">
        <v>12</v>
      </c>
      <c r="G18" s="46">
        <v>334.97500000000002</v>
      </c>
      <c r="H18" s="47">
        <v>0</v>
      </c>
      <c r="I18" s="48">
        <v>0</v>
      </c>
      <c r="J18" s="36" t="s">
        <v>12</v>
      </c>
      <c r="K18" s="37" t="s">
        <v>12</v>
      </c>
      <c r="L18" s="46">
        <v>53.08</v>
      </c>
      <c r="M18" s="47">
        <v>0</v>
      </c>
      <c r="N18" s="48">
        <v>0</v>
      </c>
      <c r="O18" s="36" t="s">
        <v>12</v>
      </c>
      <c r="P18" s="36" t="s">
        <v>12</v>
      </c>
    </row>
    <row r="19" spans="1:16" x14ac:dyDescent="0.25">
      <c r="A19" s="25" t="s">
        <v>19</v>
      </c>
      <c r="B19" s="49">
        <v>0</v>
      </c>
      <c r="C19" s="20">
        <v>403.00799999999998</v>
      </c>
      <c r="D19" s="21">
        <v>34</v>
      </c>
      <c r="E19" s="41">
        <f t="shared" si="0"/>
        <v>-91.563442909321907</v>
      </c>
      <c r="F19" s="42" t="s">
        <v>12</v>
      </c>
      <c r="G19" s="49">
        <v>38.659999999999997</v>
      </c>
      <c r="H19" s="20">
        <v>1574.8530000000001</v>
      </c>
      <c r="I19" s="21">
        <v>186.84800000000001</v>
      </c>
      <c r="J19" s="41">
        <f t="shared" si="2"/>
        <v>-88.135527569874768</v>
      </c>
      <c r="K19" s="42">
        <f t="shared" si="3"/>
        <v>383.31091567511652</v>
      </c>
      <c r="L19" s="49">
        <v>0</v>
      </c>
      <c r="M19" s="20">
        <v>152.84800000000001</v>
      </c>
      <c r="N19" s="21">
        <v>0</v>
      </c>
      <c r="O19" s="41" t="s">
        <v>12</v>
      </c>
      <c r="P19" s="41" t="s">
        <v>12</v>
      </c>
    </row>
    <row r="20" spans="1:16" x14ac:dyDescent="0.25">
      <c r="A20" s="33" t="s">
        <v>13</v>
      </c>
      <c r="B20" s="28">
        <v>0</v>
      </c>
      <c r="C20" s="34">
        <v>0</v>
      </c>
      <c r="D20" s="35">
        <v>0</v>
      </c>
      <c r="E20" s="36" t="s">
        <v>12</v>
      </c>
      <c r="F20" s="37" t="s">
        <v>12</v>
      </c>
      <c r="G20" s="28">
        <v>0</v>
      </c>
      <c r="H20" s="34">
        <v>0</v>
      </c>
      <c r="I20" s="35">
        <v>0</v>
      </c>
      <c r="J20" s="36" t="s">
        <v>12</v>
      </c>
      <c r="K20" s="37" t="s">
        <v>12</v>
      </c>
      <c r="L20" s="28">
        <v>0</v>
      </c>
      <c r="M20" s="34">
        <v>0</v>
      </c>
      <c r="N20" s="35">
        <v>0</v>
      </c>
      <c r="O20" s="36" t="s">
        <v>12</v>
      </c>
      <c r="P20" s="36" t="s">
        <v>12</v>
      </c>
    </row>
    <row r="21" spans="1:16" x14ac:dyDescent="0.25">
      <c r="A21" s="33" t="s">
        <v>14</v>
      </c>
      <c r="B21" s="28">
        <v>0</v>
      </c>
      <c r="C21" s="34">
        <v>235.00800000000001</v>
      </c>
      <c r="D21" s="35">
        <v>34</v>
      </c>
      <c r="E21" s="36">
        <f t="shared" si="0"/>
        <v>-85.532407407407405</v>
      </c>
      <c r="F21" s="37" t="s">
        <v>12</v>
      </c>
      <c r="G21" s="28">
        <v>38.659999999999997</v>
      </c>
      <c r="H21" s="34">
        <v>1406.8530000000001</v>
      </c>
      <c r="I21" s="35">
        <v>186.84800000000001</v>
      </c>
      <c r="J21" s="36">
        <f t="shared" si="2"/>
        <v>-86.718726121350272</v>
      </c>
      <c r="K21" s="37">
        <f t="shared" si="3"/>
        <v>383.31091567511652</v>
      </c>
      <c r="L21" s="28">
        <v>0</v>
      </c>
      <c r="M21" s="34">
        <v>152.84800000000001</v>
      </c>
      <c r="N21" s="35">
        <v>0</v>
      </c>
      <c r="O21" s="36" t="s">
        <v>12</v>
      </c>
      <c r="P21" s="36" t="s">
        <v>12</v>
      </c>
    </row>
    <row r="22" spans="1:16" x14ac:dyDescent="0.25">
      <c r="A22" s="50" t="s">
        <v>20</v>
      </c>
      <c r="B22" s="51">
        <v>0</v>
      </c>
      <c r="C22" s="52">
        <v>168</v>
      </c>
      <c r="D22" s="53">
        <v>0</v>
      </c>
      <c r="E22" s="54" t="s">
        <v>12</v>
      </c>
      <c r="F22" s="55" t="s">
        <v>12</v>
      </c>
      <c r="G22" s="51">
        <v>0</v>
      </c>
      <c r="H22" s="52">
        <v>168</v>
      </c>
      <c r="I22" s="53">
        <v>0</v>
      </c>
      <c r="J22" s="54" t="s">
        <v>12</v>
      </c>
      <c r="K22" s="55" t="s">
        <v>12</v>
      </c>
      <c r="L22" s="51">
        <v>0</v>
      </c>
      <c r="M22" s="52">
        <v>0</v>
      </c>
      <c r="N22" s="53">
        <v>0</v>
      </c>
      <c r="O22" s="54" t="s">
        <v>12</v>
      </c>
      <c r="P22" s="54" t="s">
        <v>12</v>
      </c>
    </row>
    <row r="23" spans="1:16" x14ac:dyDescent="0.25">
      <c r="A23" s="33" t="s">
        <v>21</v>
      </c>
      <c r="B23" s="28">
        <v>0</v>
      </c>
      <c r="C23" s="34">
        <v>0</v>
      </c>
      <c r="D23" s="35">
        <v>0</v>
      </c>
      <c r="E23" s="36" t="s">
        <v>12</v>
      </c>
      <c r="F23" s="37" t="s">
        <v>12</v>
      </c>
      <c r="G23" s="28">
        <v>57.582000000000001</v>
      </c>
      <c r="H23" s="34">
        <v>269.85199999999998</v>
      </c>
      <c r="I23" s="35">
        <v>95.766000000000005</v>
      </c>
      <c r="J23" s="36">
        <f t="shared" si="2"/>
        <v>-64.511658242295766</v>
      </c>
      <c r="K23" s="37">
        <f t="shared" si="3"/>
        <v>66.312389288319281</v>
      </c>
      <c r="L23" s="28">
        <v>0</v>
      </c>
      <c r="M23" s="34">
        <v>95.766000000000005</v>
      </c>
      <c r="N23" s="35">
        <v>0</v>
      </c>
      <c r="O23" s="36" t="s">
        <v>12</v>
      </c>
      <c r="P23" s="36" t="s">
        <v>12</v>
      </c>
    </row>
    <row r="24" spans="1:16" x14ac:dyDescent="0.25">
      <c r="A24" s="33" t="s">
        <v>22</v>
      </c>
      <c r="B24" s="28">
        <v>0</v>
      </c>
      <c r="C24" s="34">
        <v>68.94</v>
      </c>
      <c r="D24" s="35">
        <v>69.680000000000007</v>
      </c>
      <c r="E24" s="36">
        <f t="shared" si="0"/>
        <v>1.07339715694809</v>
      </c>
      <c r="F24" s="37" t="s">
        <v>12</v>
      </c>
      <c r="G24" s="28">
        <v>7.64</v>
      </c>
      <c r="H24" s="34">
        <v>0</v>
      </c>
      <c r="I24" s="35">
        <v>184.6</v>
      </c>
      <c r="J24" s="36" t="s">
        <v>12</v>
      </c>
      <c r="K24" s="37">
        <f t="shared" si="3"/>
        <v>2316.2303664921469</v>
      </c>
      <c r="L24" s="28">
        <v>0</v>
      </c>
      <c r="M24" s="34">
        <v>114.92</v>
      </c>
      <c r="N24" s="35">
        <v>0</v>
      </c>
      <c r="O24" s="36" t="s">
        <v>12</v>
      </c>
      <c r="P24" s="36" t="s">
        <v>12</v>
      </c>
    </row>
    <row r="25" spans="1:16" x14ac:dyDescent="0.25">
      <c r="A25" s="33" t="s">
        <v>23</v>
      </c>
      <c r="B25" s="28">
        <v>0</v>
      </c>
      <c r="C25" s="34">
        <v>4</v>
      </c>
      <c r="D25" s="35">
        <v>96.825999999999993</v>
      </c>
      <c r="E25" s="36">
        <f t="shared" si="0"/>
        <v>2320.6499999999996</v>
      </c>
      <c r="F25" s="37" t="s">
        <v>12</v>
      </c>
      <c r="G25" s="28">
        <v>41.475000000000001</v>
      </c>
      <c r="H25" s="34">
        <v>154.678</v>
      </c>
      <c r="I25" s="35">
        <v>116.82599999999999</v>
      </c>
      <c r="J25" s="36">
        <f t="shared" si="2"/>
        <v>-24.471482693078528</v>
      </c>
      <c r="K25" s="37">
        <f t="shared" si="3"/>
        <v>181.67811934900539</v>
      </c>
      <c r="L25" s="28">
        <v>127.32</v>
      </c>
      <c r="M25" s="34">
        <v>278.31700000000001</v>
      </c>
      <c r="N25" s="35">
        <v>258.31700000000001</v>
      </c>
      <c r="O25" s="36">
        <f t="shared" si="4"/>
        <v>-7.1860504388880315</v>
      </c>
      <c r="P25" s="36" t="s">
        <v>12</v>
      </c>
    </row>
    <row r="26" spans="1:16" x14ac:dyDescent="0.25">
      <c r="A26" s="33" t="s">
        <v>24</v>
      </c>
      <c r="B26" s="28">
        <v>0</v>
      </c>
      <c r="C26" s="34">
        <v>105</v>
      </c>
      <c r="D26" s="35">
        <v>0</v>
      </c>
      <c r="E26" s="36" t="s">
        <v>12</v>
      </c>
      <c r="F26" s="37" t="s">
        <v>12</v>
      </c>
      <c r="G26" s="28">
        <v>0</v>
      </c>
      <c r="H26" s="34">
        <v>2450.0120000000002</v>
      </c>
      <c r="I26" s="35">
        <v>40</v>
      </c>
      <c r="J26" s="36">
        <f t="shared" si="2"/>
        <v>-98.367354935404393</v>
      </c>
      <c r="K26" s="37" t="s">
        <v>12</v>
      </c>
      <c r="L26" s="28">
        <v>0</v>
      </c>
      <c r="M26" s="34">
        <v>180</v>
      </c>
      <c r="N26" s="35">
        <v>140</v>
      </c>
      <c r="O26" s="36">
        <f t="shared" si="4"/>
        <v>-22.222222222222229</v>
      </c>
      <c r="P26" s="36" t="s">
        <v>12</v>
      </c>
    </row>
    <row r="27" spans="1:16" x14ac:dyDescent="0.25">
      <c r="A27" s="33" t="s">
        <v>25</v>
      </c>
      <c r="B27" s="28">
        <v>0</v>
      </c>
      <c r="C27" s="34">
        <v>0</v>
      </c>
      <c r="D27" s="35">
        <v>0</v>
      </c>
      <c r="E27" s="36" t="s">
        <v>12</v>
      </c>
      <c r="F27" s="37" t="s">
        <v>12</v>
      </c>
      <c r="G27" s="28">
        <v>0</v>
      </c>
      <c r="H27" s="34">
        <v>14.326000000000001</v>
      </c>
      <c r="I27" s="35">
        <v>0</v>
      </c>
      <c r="J27" s="36" t="s">
        <v>12</v>
      </c>
      <c r="K27" s="37" t="s">
        <v>12</v>
      </c>
      <c r="L27" s="28">
        <v>0</v>
      </c>
      <c r="M27" s="34">
        <v>0</v>
      </c>
      <c r="N27" s="35">
        <v>0</v>
      </c>
      <c r="O27" s="36" t="s">
        <v>12</v>
      </c>
      <c r="P27" s="36" t="s">
        <v>12</v>
      </c>
    </row>
    <row r="28" spans="1:16" x14ac:dyDescent="0.25">
      <c r="A28" s="56" t="s">
        <v>26</v>
      </c>
      <c r="B28" s="57">
        <v>96.16</v>
      </c>
      <c r="C28" s="57">
        <v>4244.1679999999997</v>
      </c>
      <c r="D28" s="57">
        <v>564.726</v>
      </c>
      <c r="E28" s="58">
        <f t="shared" si="0"/>
        <v>-86.694070545746541</v>
      </c>
      <c r="F28" s="59">
        <f t="shared" si="1"/>
        <v>487.27745424292846</v>
      </c>
      <c r="G28" s="57">
        <v>1167.9109999999998</v>
      </c>
      <c r="H28" s="57">
        <v>56430.460000000006</v>
      </c>
      <c r="I28" s="57">
        <v>3310.7130000000002</v>
      </c>
      <c r="J28" s="58">
        <f>((I28*100)/H28)-100</f>
        <v>-94.133110026039134</v>
      </c>
      <c r="K28" s="59">
        <f t="shared" si="3"/>
        <v>183.47305573798013</v>
      </c>
      <c r="L28" s="57">
        <v>1671.038</v>
      </c>
      <c r="M28" s="58">
        <v>6818.4849999999997</v>
      </c>
      <c r="N28" s="58">
        <v>4072.498</v>
      </c>
      <c r="O28" s="58">
        <f t="shared" si="4"/>
        <v>-40.272685207931083</v>
      </c>
      <c r="P28" s="58">
        <f t="shared" si="5"/>
        <v>143.71067563993157</v>
      </c>
    </row>
    <row r="29" spans="1:16" ht="15" customHeight="1" x14ac:dyDescent="0.25">
      <c r="A29" s="60" t="s">
        <v>27</v>
      </c>
      <c r="B29" s="60"/>
      <c r="C29" s="60"/>
      <c r="D29" s="60"/>
      <c r="E29" s="60"/>
      <c r="F29" s="60"/>
      <c r="G29" s="61"/>
      <c r="H29" s="61"/>
      <c r="I29" s="61"/>
      <c r="J29" s="61"/>
      <c r="K29" s="61"/>
      <c r="L29" s="61"/>
      <c r="M29" s="61"/>
      <c r="N29" s="61"/>
      <c r="O29" s="61"/>
      <c r="P29" s="61"/>
    </row>
    <row r="30" spans="1:16" ht="15" customHeight="1" x14ac:dyDescent="0.25">
      <c r="A30" s="60" t="s">
        <v>28</v>
      </c>
      <c r="B30" s="60"/>
      <c r="C30" s="60"/>
      <c r="D30" s="60"/>
      <c r="E30" s="60"/>
      <c r="F30" s="60"/>
      <c r="G30" s="61"/>
      <c r="H30" s="61"/>
      <c r="I30" s="61"/>
      <c r="J30" s="61"/>
      <c r="K30" s="61"/>
      <c r="L30" s="61"/>
      <c r="M30" s="61"/>
      <c r="N30" s="61"/>
      <c r="O30" s="61"/>
      <c r="P30" s="61"/>
    </row>
    <row r="31" spans="1:16" x14ac:dyDescent="0.25">
      <c r="M31" s="62" t="s">
        <v>29</v>
      </c>
    </row>
  </sheetData>
  <mergeCells count="19">
    <mergeCell ref="P6:P7"/>
    <mergeCell ref="A29:F29"/>
    <mergeCell ref="A30:F30"/>
    <mergeCell ref="F6:F7"/>
    <mergeCell ref="H6:I6"/>
    <mergeCell ref="J6:J7"/>
    <mergeCell ref="K6:K7"/>
    <mergeCell ref="M6:N6"/>
    <mergeCell ref="O6:O7"/>
    <mergeCell ref="A3:P3"/>
    <mergeCell ref="A5:A7"/>
    <mergeCell ref="B5:D5"/>
    <mergeCell ref="E5:F5"/>
    <mergeCell ref="G5:I5"/>
    <mergeCell ref="J5:K5"/>
    <mergeCell ref="L5:N5"/>
    <mergeCell ref="O5:P5"/>
    <mergeCell ref="C6:D6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2023-07-18T07:09:50Z</dcterms:created>
  <dcterms:modified xsi:type="dcterms:W3CDTF">2023-07-18T07:10:08Z</dcterms:modified>
</cp:coreProperties>
</file>