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gruodis\"/>
    </mc:Choice>
  </mc:AlternateContent>
  <xr:revisionPtr revIDLastSave="0" documentId="8_{2D8C51B5-0698-4A39-B46E-977C15831540}" xr6:coauthVersionLast="47" xr6:coauthVersionMax="47" xr10:uidLastSave="{00000000-0000-0000-0000-000000000000}"/>
  <bookViews>
    <workbookView xWindow="-120" yWindow="-120" windowWidth="29040" windowHeight="17640" xr2:uid="{F82D4D03-20E9-4ECC-9086-E9EB69DCEFC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K32" i="1"/>
  <c r="J32" i="1"/>
  <c r="F32" i="1"/>
  <c r="E32" i="1"/>
  <c r="P31" i="1"/>
  <c r="O31" i="1"/>
  <c r="K31" i="1"/>
  <c r="J31" i="1"/>
  <c r="F31" i="1"/>
  <c r="E31" i="1"/>
  <c r="P30" i="1"/>
  <c r="O30" i="1"/>
  <c r="J30" i="1"/>
  <c r="E30" i="1"/>
  <c r="P29" i="1"/>
  <c r="O29" i="1"/>
  <c r="K29" i="1"/>
  <c r="J29" i="1"/>
  <c r="E29" i="1"/>
  <c r="P28" i="1"/>
  <c r="O28" i="1"/>
  <c r="P25" i="1"/>
  <c r="O25" i="1"/>
  <c r="K25" i="1"/>
  <c r="J25" i="1"/>
  <c r="P22" i="1"/>
  <c r="O22" i="1"/>
  <c r="K22" i="1"/>
  <c r="J22" i="1"/>
  <c r="E22" i="1"/>
  <c r="P21" i="1"/>
  <c r="O21" i="1"/>
  <c r="K21" i="1"/>
  <c r="J21" i="1"/>
  <c r="F21" i="1"/>
  <c r="E21" i="1"/>
  <c r="O20" i="1"/>
  <c r="P19" i="1"/>
  <c r="O19" i="1"/>
  <c r="K19" i="1"/>
  <c r="J19" i="1"/>
  <c r="F19" i="1"/>
  <c r="E19" i="1"/>
  <c r="P18" i="1"/>
  <c r="O18" i="1"/>
  <c r="O17" i="1"/>
  <c r="K17" i="1"/>
  <c r="J17" i="1"/>
  <c r="E17" i="1"/>
  <c r="P16" i="1"/>
  <c r="O16" i="1"/>
  <c r="K16" i="1"/>
  <c r="J16" i="1"/>
  <c r="F16" i="1"/>
  <c r="E16" i="1"/>
  <c r="P15" i="1"/>
  <c r="O15" i="1"/>
  <c r="P14" i="1"/>
  <c r="O14" i="1"/>
  <c r="K14" i="1"/>
  <c r="J14" i="1"/>
  <c r="F14" i="1"/>
  <c r="E14" i="1"/>
  <c r="P13" i="1"/>
  <c r="O13" i="1"/>
  <c r="K13" i="1"/>
  <c r="J13" i="1"/>
  <c r="F13" i="1"/>
  <c r="E13" i="1"/>
  <c r="P12" i="1"/>
  <c r="O12" i="1"/>
  <c r="K12" i="1"/>
  <c r="J12" i="1"/>
  <c r="F12" i="1"/>
  <c r="E12" i="1"/>
  <c r="P11" i="1"/>
  <c r="O11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<sst xmlns="http://schemas.openxmlformats.org/spreadsheetml/2006/main" count="99" uniqueCount="34">
  <si>
    <t>Grūdų ir rapsų laikinojo saugojimo kiekiai Lietuvoje 2021 m. lapkričio–2022 m. lapkričio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</si>
  <si>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</si>
  <si>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</si>
  <si>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</si>
  <si>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</si>
  <si>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</si>
  <si>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</si>
  <si>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lapkritis</t>
  </si>
  <si>
    <t>spalis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</si>
  <si>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</si>
  <si>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</si>
  <si>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</si>
  <si>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</si>
  <si>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</si>
  <si>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</si>
  <si>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</si>
  <si>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</si>
  <si>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-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</si>
  <si>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</si>
  <si>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</si>
  <si>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</si>
  <si>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</si>
  <si>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</si>
  <si>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</si>
  <si>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</si>
  <si>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</si>
  <si>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</si>
  <si>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</si>
  <si>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</si>
  <si>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</si>
  <si>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</si>
  <si>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2022 m. lapkričio mėn. su 2022 m. spalio mėn.</t>
  </si>
  <si>
    <t>** lyginant 2022 m.  lapkričio mėn. su 2021 m. lapkričio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</si>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</sst>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left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52" xfId="0" applyNumberFormat="1" applyFont="1" applyBorder="1" applyAlignment="1">
      <alignment horizontal="center" vertical="center" wrapText="1"/>
    </xf>
    <xf numFmtId="4" fontId="6" fillId="0" borderId="53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4" xfId="0" applyNumberFormat="1" applyFont="1" applyFill="1" applyBorder="1" applyAlignment="1">
      <alignment horizontal="center" vertical="center"/>
    </xf>
    <xf numFmtId="4" fontId="5" fillId="2" borderId="55" xfId="0" applyNumberFormat="1" applyFont="1" applyFill="1" applyBorder="1" applyAlignment="1">
      <alignment horizontal="center" vertical="center"/>
    </xf>
    <xf numFmtId="4" fontId="5" fillId="2" borderId="56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EEDD7-E27E-4D2E-9B96-4D187349EB55}">
  <dimension ref="A1:P35"/>
  <sheetViews>
    <sheetView showGridLines="0" tabSelected="1" workbookViewId="0">
      <selection activeCell="P28" sqref="P28"/>
    </sheetView>
  </sheetViews>
  <sheetFormatPr defaultRowHeight="15" x14ac:dyDescent="0.25"/>
  <cols>
    <col min="1" max="1" width="14.5703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3"/>
    </row>
    <row r="6" spans="1:16" x14ac:dyDescent="0.25">
      <c r="A6" s="8"/>
      <c r="B6" s="9">
        <v>2021</v>
      </c>
      <c r="C6" s="10">
        <v>2022</v>
      </c>
      <c r="D6" s="11"/>
      <c r="E6" s="12" t="s">
        <v>5</v>
      </c>
      <c r="F6" s="13" t="s">
        <v>6</v>
      </c>
      <c r="G6" s="9">
        <v>2021</v>
      </c>
      <c r="H6" s="10">
        <v>2022</v>
      </c>
      <c r="I6" s="11"/>
      <c r="J6" s="12" t="s">
        <v>5</v>
      </c>
      <c r="K6" s="13" t="s">
        <v>6</v>
      </c>
      <c r="L6" s="9">
        <v>2021</v>
      </c>
      <c r="M6" s="10">
        <v>2022</v>
      </c>
      <c r="N6" s="11"/>
      <c r="O6" s="12" t="s">
        <v>5</v>
      </c>
      <c r="P6" s="13" t="s">
        <v>6</v>
      </c>
    </row>
    <row r="7" spans="1:16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7"/>
    </row>
    <row r="8" spans="1:16" x14ac:dyDescent="0.25">
      <c r="A8" s="18" t="s">
        <v>9</v>
      </c>
      <c r="B8" s="19">
        <v>13322.647999999999</v>
      </c>
      <c r="C8" s="20">
        <v>23389.261999999999</v>
      </c>
      <c r="D8" s="21">
        <v>16916.12</v>
      </c>
      <c r="E8" s="22">
        <f t="shared" ref="E8:E32" si="0">((D8*100)/C8)-100</f>
        <v>-27.675700071254923</v>
      </c>
      <c r="F8" s="23">
        <f t="shared" ref="F8:F32" si="1">((D8*100)/B8)-100</f>
        <v>26.97265588642739</v>
      </c>
      <c r="G8" s="19">
        <v>24960.931</v>
      </c>
      <c r="H8" s="20">
        <v>19992.034</v>
      </c>
      <c r="I8" s="21">
        <v>30027.204000000002</v>
      </c>
      <c r="J8" s="22">
        <f t="shared" ref="J8:J31" si="2">((I8*100)/H8)-100</f>
        <v>50.195843004268625</v>
      </c>
      <c r="K8" s="23">
        <f t="shared" ref="K8:K32" si="3">((I8*100)/G8)-100</f>
        <v>20.296811044427798</v>
      </c>
      <c r="L8" s="19">
        <v>66029.59</v>
      </c>
      <c r="M8" s="20">
        <v>160533.935</v>
      </c>
      <c r="N8" s="21">
        <v>147422.851</v>
      </c>
      <c r="O8" s="22">
        <f t="shared" ref="O8:O32" si="4">((N8*100)/M8)-100</f>
        <v>-8.1671728784322113</v>
      </c>
      <c r="P8" s="24">
        <f t="shared" ref="P8:P32" si="5">((N8*100)/L8)-100</f>
        <v>123.26785763776513</v>
      </c>
    </row>
    <row r="9" spans="1:16" x14ac:dyDescent="0.25">
      <c r="A9" s="25" t="s">
        <v>10</v>
      </c>
      <c r="B9" s="19">
        <v>12225.486999999999</v>
      </c>
      <c r="C9" s="20">
        <v>21621.005000000001</v>
      </c>
      <c r="D9" s="21">
        <v>15977.915999999999</v>
      </c>
      <c r="E9" s="22">
        <f t="shared" si="0"/>
        <v>-26.1000309652581</v>
      </c>
      <c r="F9" s="26">
        <f t="shared" si="1"/>
        <v>30.69349302813049</v>
      </c>
      <c r="G9" s="19">
        <v>23837.524000000001</v>
      </c>
      <c r="H9" s="20">
        <v>16268.933999999999</v>
      </c>
      <c r="I9" s="21">
        <v>28120.516</v>
      </c>
      <c r="J9" s="22">
        <f t="shared" si="2"/>
        <v>72.847932138639209</v>
      </c>
      <c r="K9" s="26">
        <f t="shared" si="3"/>
        <v>17.96743655087667</v>
      </c>
      <c r="L9" s="19">
        <v>57199.362000000001</v>
      </c>
      <c r="M9" s="20">
        <v>144808.77600000001</v>
      </c>
      <c r="N9" s="21">
        <v>132666.17600000001</v>
      </c>
      <c r="O9" s="22">
        <f t="shared" si="4"/>
        <v>-8.3852652687292846</v>
      </c>
      <c r="P9" s="22">
        <f t="shared" si="5"/>
        <v>131.93646110947884</v>
      </c>
    </row>
    <row r="10" spans="1:16" x14ac:dyDescent="0.25">
      <c r="A10" s="27" t="s">
        <v>11</v>
      </c>
      <c r="B10" s="28">
        <v>645.55999999999995</v>
      </c>
      <c r="C10" s="29">
        <v>468.89400000000001</v>
      </c>
      <c r="D10" s="30">
        <v>690.4</v>
      </c>
      <c r="E10" s="31">
        <f t="shared" si="0"/>
        <v>47.240101174252601</v>
      </c>
      <c r="F10" s="32">
        <f t="shared" si="1"/>
        <v>6.9459074292087593</v>
      </c>
      <c r="G10" s="28">
        <v>1053.163</v>
      </c>
      <c r="H10" s="29">
        <v>124.79900000000001</v>
      </c>
      <c r="I10" s="30">
        <v>1255.877</v>
      </c>
      <c r="J10" s="31">
        <f t="shared" si="2"/>
        <v>906.31976217758142</v>
      </c>
      <c r="K10" s="32">
        <f t="shared" si="3"/>
        <v>19.248112590358758</v>
      </c>
      <c r="L10" s="28">
        <v>3113.3919999999998</v>
      </c>
      <c r="M10" s="29">
        <v>2113.2089999999998</v>
      </c>
      <c r="N10" s="30">
        <v>1547.732</v>
      </c>
      <c r="O10" s="31">
        <f t="shared" si="4"/>
        <v>-26.75916106736247</v>
      </c>
      <c r="P10" s="31">
        <f t="shared" si="5"/>
        <v>-50.287917486779683</v>
      </c>
    </row>
    <row r="11" spans="1:16" x14ac:dyDescent="0.25">
      <c r="A11" s="33" t="s">
        <v>12</v>
      </c>
      <c r="B11" s="28">
        <v>3846.5659999999998</v>
      </c>
      <c r="C11" s="34">
        <v>4069.3229999999999</v>
      </c>
      <c r="D11" s="35">
        <v>5219.6549999999997</v>
      </c>
      <c r="E11" s="36">
        <f t="shared" si="0"/>
        <v>28.268387640892598</v>
      </c>
      <c r="F11" s="37">
        <f t="shared" si="1"/>
        <v>35.696488764264018</v>
      </c>
      <c r="G11" s="28">
        <v>7366.5</v>
      </c>
      <c r="H11" s="34">
        <v>1769.6849999999999</v>
      </c>
      <c r="I11" s="35">
        <v>5530.1869999999999</v>
      </c>
      <c r="J11" s="36">
        <f t="shared" si="2"/>
        <v>212.49555711892225</v>
      </c>
      <c r="K11" s="37">
        <f t="shared" si="3"/>
        <v>-24.927889771261803</v>
      </c>
      <c r="L11" s="28">
        <v>14646.484</v>
      </c>
      <c r="M11" s="34">
        <v>13053.487999999999</v>
      </c>
      <c r="N11" s="35">
        <v>12742.956</v>
      </c>
      <c r="O11" s="36">
        <f t="shared" si="4"/>
        <v>-2.3789197186223277</v>
      </c>
      <c r="P11" s="36">
        <f t="shared" si="5"/>
        <v>-12.996484343955856</v>
      </c>
    </row>
    <row r="12" spans="1:16" x14ac:dyDescent="0.25">
      <c r="A12" s="33" t="s">
        <v>13</v>
      </c>
      <c r="B12" s="28">
        <v>5169.4549999999999</v>
      </c>
      <c r="C12" s="34">
        <v>12373.433000000001</v>
      </c>
      <c r="D12" s="35">
        <v>8504.1869999999999</v>
      </c>
      <c r="E12" s="36">
        <f t="shared" si="0"/>
        <v>-31.270594021885444</v>
      </c>
      <c r="F12" s="37">
        <f t="shared" si="1"/>
        <v>64.508386280565361</v>
      </c>
      <c r="G12" s="28">
        <v>6501.4040000000005</v>
      </c>
      <c r="H12" s="34">
        <v>6608.82</v>
      </c>
      <c r="I12" s="35">
        <v>10560.939</v>
      </c>
      <c r="J12" s="36">
        <f t="shared" si="2"/>
        <v>59.800675460974901</v>
      </c>
      <c r="K12" s="37">
        <f t="shared" si="3"/>
        <v>62.440897381550201</v>
      </c>
      <c r="L12" s="28">
        <v>16340.325000000001</v>
      </c>
      <c r="M12" s="34">
        <v>69389.899000000005</v>
      </c>
      <c r="N12" s="35">
        <v>67333.146999999997</v>
      </c>
      <c r="O12" s="36">
        <f t="shared" si="4"/>
        <v>-2.9640510069052226</v>
      </c>
      <c r="P12" s="36">
        <f t="shared" si="5"/>
        <v>312.06736708113203</v>
      </c>
    </row>
    <row r="13" spans="1:16" x14ac:dyDescent="0.25">
      <c r="A13" s="33" t="s">
        <v>14</v>
      </c>
      <c r="B13" s="28">
        <v>819.55899999999997</v>
      </c>
      <c r="C13" s="34">
        <v>2315.951</v>
      </c>
      <c r="D13" s="35">
        <v>1047.3489999999999</v>
      </c>
      <c r="E13" s="36">
        <f t="shared" si="0"/>
        <v>-54.776720232854672</v>
      </c>
      <c r="F13" s="37">
        <f t="shared" si="1"/>
        <v>27.794216157714089</v>
      </c>
      <c r="G13" s="28">
        <v>2187.0450000000001</v>
      </c>
      <c r="H13" s="34">
        <v>5056.5360000000001</v>
      </c>
      <c r="I13" s="35">
        <v>4543.4840000000004</v>
      </c>
      <c r="J13" s="36">
        <f t="shared" si="2"/>
        <v>-10.146313602830077</v>
      </c>
      <c r="K13" s="37">
        <f t="shared" si="3"/>
        <v>107.74533674432854</v>
      </c>
      <c r="L13" s="28">
        <v>8102.92</v>
      </c>
      <c r="M13" s="34">
        <v>26634.66</v>
      </c>
      <c r="N13" s="35">
        <v>23138.525000000001</v>
      </c>
      <c r="O13" s="36">
        <f t="shared" si="4"/>
        <v>-13.126261044819046</v>
      </c>
      <c r="P13" s="36">
        <f t="shared" si="5"/>
        <v>185.55786062308403</v>
      </c>
    </row>
    <row r="14" spans="1:16" x14ac:dyDescent="0.25">
      <c r="A14" s="33" t="s">
        <v>15</v>
      </c>
      <c r="B14" s="28">
        <v>1744.347</v>
      </c>
      <c r="C14" s="34">
        <v>2393.404</v>
      </c>
      <c r="D14" s="35">
        <v>516.32500000000005</v>
      </c>
      <c r="E14" s="36">
        <f t="shared" si="0"/>
        <v>-78.427169002809393</v>
      </c>
      <c r="F14" s="37">
        <f t="shared" si="1"/>
        <v>-70.400098145609789</v>
      </c>
      <c r="G14" s="28">
        <v>6729.4120000000003</v>
      </c>
      <c r="H14" s="34">
        <v>2664.45</v>
      </c>
      <c r="I14" s="35">
        <v>6230.0290000000005</v>
      </c>
      <c r="J14" s="36">
        <f t="shared" si="2"/>
        <v>133.8204507496857</v>
      </c>
      <c r="K14" s="37">
        <f t="shared" si="3"/>
        <v>-7.4209009643041668</v>
      </c>
      <c r="L14" s="28">
        <v>14750.895</v>
      </c>
      <c r="M14" s="34">
        <v>33107.292999999998</v>
      </c>
      <c r="N14" s="35">
        <v>27393.589</v>
      </c>
      <c r="O14" s="36">
        <f t="shared" si="4"/>
        <v>-17.258143092520427</v>
      </c>
      <c r="P14" s="36">
        <f t="shared" si="5"/>
        <v>85.70797907516797</v>
      </c>
    </row>
    <row r="15" spans="1:16" x14ac:dyDescent="0.25">
      <c r="A15" s="33" t="s">
        <v>16</v>
      </c>
      <c r="B15" s="28">
        <v>0</v>
      </c>
      <c r="C15" s="34">
        <v>0</v>
      </c>
      <c r="D15" s="35">
        <v>0</v>
      </c>
      <c r="E15" s="36" t="s">
        <v>17</v>
      </c>
      <c r="F15" s="37" t="s">
        <v>17</v>
      </c>
      <c r="G15" s="28">
        <v>0</v>
      </c>
      <c r="H15" s="34">
        <v>44.643999999999998</v>
      </c>
      <c r="I15" s="35">
        <v>0</v>
      </c>
      <c r="J15" s="36" t="s">
        <v>17</v>
      </c>
      <c r="K15" s="37" t="s">
        <v>17</v>
      </c>
      <c r="L15" s="28">
        <v>245.346</v>
      </c>
      <c r="M15" s="34">
        <v>510.22699999999998</v>
      </c>
      <c r="N15" s="35">
        <v>510.22699999999998</v>
      </c>
      <c r="O15" s="36">
        <f t="shared" si="4"/>
        <v>0</v>
      </c>
      <c r="P15" s="36">
        <f t="shared" si="5"/>
        <v>107.96222477643815</v>
      </c>
    </row>
    <row r="16" spans="1:16" x14ac:dyDescent="0.25">
      <c r="A16" s="25" t="s">
        <v>18</v>
      </c>
      <c r="B16" s="38">
        <v>410.34</v>
      </c>
      <c r="C16" s="39">
        <v>320.06</v>
      </c>
      <c r="D16" s="40">
        <v>38.72</v>
      </c>
      <c r="E16" s="41">
        <f t="shared" si="0"/>
        <v>-87.902268324689118</v>
      </c>
      <c r="F16" s="42">
        <f t="shared" si="1"/>
        <v>-90.563922600770098</v>
      </c>
      <c r="G16" s="38">
        <v>49.959000000000003</v>
      </c>
      <c r="H16" s="39">
        <v>1033.1990000000001</v>
      </c>
      <c r="I16" s="40">
        <v>64.45</v>
      </c>
      <c r="J16" s="41">
        <f t="shared" si="2"/>
        <v>-93.762092297805168</v>
      </c>
      <c r="K16" s="42">
        <f t="shared" si="3"/>
        <v>29.005784743489642</v>
      </c>
      <c r="L16" s="38">
        <v>845.14499999999998</v>
      </c>
      <c r="M16" s="39">
        <v>2294.6869999999999</v>
      </c>
      <c r="N16" s="40">
        <v>2268.9569999999999</v>
      </c>
      <c r="O16" s="41">
        <f t="shared" si="4"/>
        <v>-1.1212858224237152</v>
      </c>
      <c r="P16" s="41">
        <f t="shared" si="5"/>
        <v>168.4695525619864</v>
      </c>
    </row>
    <row r="17" spans="1:16" x14ac:dyDescent="0.25">
      <c r="A17" s="33" t="s">
        <v>12</v>
      </c>
      <c r="B17" s="43">
        <v>0</v>
      </c>
      <c r="C17" s="44">
        <v>320.06</v>
      </c>
      <c r="D17" s="45">
        <v>38.72</v>
      </c>
      <c r="E17" s="36">
        <f t="shared" si="0"/>
        <v>-87.902268324689118</v>
      </c>
      <c r="F17" s="37" t="s">
        <v>17</v>
      </c>
      <c r="G17" s="43">
        <v>22.82</v>
      </c>
      <c r="H17" s="44">
        <v>1033.1990000000001</v>
      </c>
      <c r="I17" s="45">
        <v>64.45</v>
      </c>
      <c r="J17" s="36">
        <f t="shared" si="2"/>
        <v>-93.762092297805168</v>
      </c>
      <c r="K17" s="37">
        <f t="shared" si="3"/>
        <v>182.42769500438214</v>
      </c>
      <c r="L17" s="43">
        <v>1.9E-2</v>
      </c>
      <c r="M17" s="44">
        <v>2144.0259999999998</v>
      </c>
      <c r="N17" s="45">
        <v>2118.2959999999998</v>
      </c>
      <c r="O17" s="36">
        <f t="shared" si="4"/>
        <v>-1.2000787303885403</v>
      </c>
      <c r="P17" s="36" t="s">
        <v>17</v>
      </c>
    </row>
    <row r="18" spans="1:16" x14ac:dyDescent="0.25">
      <c r="A18" s="33" t="s">
        <v>13</v>
      </c>
      <c r="B18" s="46">
        <v>410.34</v>
      </c>
      <c r="C18" s="47">
        <v>0</v>
      </c>
      <c r="D18" s="48">
        <v>0</v>
      </c>
      <c r="E18" s="36" t="s">
        <v>17</v>
      </c>
      <c r="F18" s="37" t="s">
        <v>17</v>
      </c>
      <c r="G18" s="46">
        <v>27.138999999999999</v>
      </c>
      <c r="H18" s="47">
        <v>0</v>
      </c>
      <c r="I18" s="48">
        <v>0</v>
      </c>
      <c r="J18" s="36" t="s">
        <v>17</v>
      </c>
      <c r="K18" s="37" t="s">
        <v>17</v>
      </c>
      <c r="L18" s="46">
        <v>845.12599999999998</v>
      </c>
      <c r="M18" s="47">
        <v>150.661</v>
      </c>
      <c r="N18" s="48">
        <v>150.661</v>
      </c>
      <c r="O18" s="36">
        <f t="shared" si="4"/>
        <v>0</v>
      </c>
      <c r="P18" s="36">
        <f t="shared" si="5"/>
        <v>-82.172954092052549</v>
      </c>
    </row>
    <row r="19" spans="1:16" x14ac:dyDescent="0.25">
      <c r="A19" s="25" t="s">
        <v>19</v>
      </c>
      <c r="B19" s="49">
        <v>244.05</v>
      </c>
      <c r="C19" s="20">
        <v>1081.6289999999999</v>
      </c>
      <c r="D19" s="21">
        <v>899.48400000000004</v>
      </c>
      <c r="E19" s="41">
        <f t="shared" si="0"/>
        <v>-16.839877629020663</v>
      </c>
      <c r="F19" s="42">
        <f t="shared" si="1"/>
        <v>268.56545789797173</v>
      </c>
      <c r="G19" s="49">
        <v>741.58900000000006</v>
      </c>
      <c r="H19" s="20">
        <v>1314.539</v>
      </c>
      <c r="I19" s="21">
        <v>1331.7670000000001</v>
      </c>
      <c r="J19" s="41">
        <f t="shared" si="2"/>
        <v>1.3105735166472954</v>
      </c>
      <c r="K19" s="42">
        <f t="shared" si="3"/>
        <v>79.582895647049781</v>
      </c>
      <c r="L19" s="49">
        <v>3249.9920000000002</v>
      </c>
      <c r="M19" s="20">
        <v>9613.6299999999992</v>
      </c>
      <c r="N19" s="21">
        <v>9181.3469999999998</v>
      </c>
      <c r="O19" s="41">
        <f t="shared" si="4"/>
        <v>-4.4965637329499799</v>
      </c>
      <c r="P19" s="41">
        <f t="shared" si="5"/>
        <v>182.50368000905843</v>
      </c>
    </row>
    <row r="20" spans="1:16" x14ac:dyDescent="0.25">
      <c r="A20" s="33" t="s">
        <v>12</v>
      </c>
      <c r="B20" s="28">
        <v>0</v>
      </c>
      <c r="C20" s="34">
        <v>262.53699999999998</v>
      </c>
      <c r="D20" s="35">
        <v>0</v>
      </c>
      <c r="E20" s="36" t="s">
        <v>17</v>
      </c>
      <c r="F20" s="37" t="s">
        <v>17</v>
      </c>
      <c r="G20" s="28">
        <v>70</v>
      </c>
      <c r="H20" s="34">
        <v>0</v>
      </c>
      <c r="I20" s="35">
        <v>0</v>
      </c>
      <c r="J20" s="36" t="s">
        <v>17</v>
      </c>
      <c r="K20" s="37" t="s">
        <v>17</v>
      </c>
      <c r="L20" s="28">
        <v>0</v>
      </c>
      <c r="M20" s="34">
        <v>262.53699999999998</v>
      </c>
      <c r="N20" s="35">
        <v>262.53699999999998</v>
      </c>
      <c r="O20" s="36">
        <f t="shared" si="4"/>
        <v>0</v>
      </c>
      <c r="P20" s="36" t="s">
        <v>17</v>
      </c>
    </row>
    <row r="21" spans="1:16" x14ac:dyDescent="0.25">
      <c r="A21" s="33" t="s">
        <v>13</v>
      </c>
      <c r="B21" s="28">
        <v>244.05</v>
      </c>
      <c r="C21" s="34">
        <v>507.09199999999998</v>
      </c>
      <c r="D21" s="35">
        <v>758.48400000000004</v>
      </c>
      <c r="E21" s="36">
        <f t="shared" si="0"/>
        <v>49.575225008479748</v>
      </c>
      <c r="F21" s="37">
        <f t="shared" si="1"/>
        <v>210.79041180086051</v>
      </c>
      <c r="G21" s="28">
        <v>539.58900000000006</v>
      </c>
      <c r="H21" s="34">
        <v>527.53899999999999</v>
      </c>
      <c r="I21" s="35">
        <v>1151.7670000000001</v>
      </c>
      <c r="J21" s="36">
        <f t="shared" si="2"/>
        <v>118.32831316736775</v>
      </c>
      <c r="K21" s="37">
        <f t="shared" si="3"/>
        <v>113.45264636603045</v>
      </c>
      <c r="L21" s="28">
        <v>1799.992</v>
      </c>
      <c r="M21" s="34">
        <v>6616.0929999999998</v>
      </c>
      <c r="N21" s="35">
        <v>6222.81</v>
      </c>
      <c r="O21" s="36">
        <f t="shared" si="4"/>
        <v>-5.944339053275101</v>
      </c>
      <c r="P21" s="36">
        <f t="shared" si="5"/>
        <v>245.71320316979188</v>
      </c>
    </row>
    <row r="22" spans="1:16" x14ac:dyDescent="0.25">
      <c r="A22" s="50" t="s">
        <v>20</v>
      </c>
      <c r="B22" s="51">
        <v>0</v>
      </c>
      <c r="C22" s="52">
        <v>312</v>
      </c>
      <c r="D22" s="53">
        <v>141</v>
      </c>
      <c r="E22" s="36">
        <f t="shared" si="0"/>
        <v>-54.807692307692307</v>
      </c>
      <c r="F22" s="37" t="s">
        <v>17</v>
      </c>
      <c r="G22" s="51">
        <v>132</v>
      </c>
      <c r="H22" s="52">
        <v>787</v>
      </c>
      <c r="I22" s="53">
        <v>180</v>
      </c>
      <c r="J22" s="36">
        <f t="shared" si="2"/>
        <v>-77.128335451080048</v>
      </c>
      <c r="K22" s="37">
        <f t="shared" si="3"/>
        <v>36.363636363636374</v>
      </c>
      <c r="L22" s="51">
        <v>1450</v>
      </c>
      <c r="M22" s="52">
        <v>2735</v>
      </c>
      <c r="N22" s="53">
        <v>2696</v>
      </c>
      <c r="O22" s="36">
        <f t="shared" si="4"/>
        <v>-1.425959780621568</v>
      </c>
      <c r="P22" s="36">
        <f t="shared" si="5"/>
        <v>85.931034482758633</v>
      </c>
    </row>
    <row r="23" spans="1:16" x14ac:dyDescent="0.25">
      <c r="A23" s="54" t="s">
        <v>21</v>
      </c>
      <c r="B23" s="55">
        <v>375.94</v>
      </c>
      <c r="C23" s="56">
        <v>0</v>
      </c>
      <c r="D23" s="57">
        <v>0</v>
      </c>
      <c r="E23" s="58" t="s">
        <v>17</v>
      </c>
      <c r="F23" s="59" t="s">
        <v>17</v>
      </c>
      <c r="G23" s="55">
        <v>23.329000000000001</v>
      </c>
      <c r="H23" s="56">
        <v>583.846</v>
      </c>
      <c r="I23" s="57">
        <v>0</v>
      </c>
      <c r="J23" s="58" t="s">
        <v>17</v>
      </c>
      <c r="K23" s="59" t="s">
        <v>17</v>
      </c>
      <c r="L23" s="55">
        <v>422.31400000000002</v>
      </c>
      <c r="M23" s="56">
        <v>0</v>
      </c>
      <c r="N23" s="57">
        <v>0</v>
      </c>
      <c r="O23" s="58" t="s">
        <v>17</v>
      </c>
      <c r="P23" s="58" t="s">
        <v>17</v>
      </c>
    </row>
    <row r="24" spans="1:16" x14ac:dyDescent="0.25">
      <c r="A24" s="33" t="s">
        <v>22</v>
      </c>
      <c r="B24" s="28">
        <v>0</v>
      </c>
      <c r="C24" s="34">
        <v>0</v>
      </c>
      <c r="D24" s="35">
        <v>0</v>
      </c>
      <c r="E24" s="60" t="s">
        <v>17</v>
      </c>
      <c r="F24" s="37" t="s">
        <v>17</v>
      </c>
      <c r="G24" s="28">
        <v>0</v>
      </c>
      <c r="H24" s="34">
        <v>0</v>
      </c>
      <c r="I24" s="35">
        <v>0</v>
      </c>
      <c r="J24" s="60" t="s">
        <v>17</v>
      </c>
      <c r="K24" s="37" t="s">
        <v>17</v>
      </c>
      <c r="L24" s="28">
        <v>0</v>
      </c>
      <c r="M24" s="34">
        <v>0</v>
      </c>
      <c r="N24" s="35">
        <v>0</v>
      </c>
      <c r="O24" s="60" t="s">
        <v>17</v>
      </c>
      <c r="P24" s="36" t="s">
        <v>17</v>
      </c>
    </row>
    <row r="25" spans="1:16" x14ac:dyDescent="0.25">
      <c r="A25" s="33" t="s">
        <v>23</v>
      </c>
      <c r="B25" s="28">
        <v>16.581</v>
      </c>
      <c r="C25" s="34">
        <v>366.56799999999998</v>
      </c>
      <c r="D25" s="35">
        <v>0</v>
      </c>
      <c r="E25" s="36" t="s">
        <v>17</v>
      </c>
      <c r="F25" s="37" t="s">
        <v>17</v>
      </c>
      <c r="G25" s="28">
        <v>34.61</v>
      </c>
      <c r="H25" s="34">
        <v>713.29600000000005</v>
      </c>
      <c r="I25" s="35">
        <v>510.471</v>
      </c>
      <c r="J25" s="36">
        <f t="shared" si="2"/>
        <v>-28.434899396603939</v>
      </c>
      <c r="K25" s="37">
        <f t="shared" si="3"/>
        <v>1374.9234325339496</v>
      </c>
      <c r="L25" s="28">
        <v>1713.404</v>
      </c>
      <c r="M25" s="34">
        <v>1360.3510000000001</v>
      </c>
      <c r="N25" s="35">
        <v>849.88</v>
      </c>
      <c r="O25" s="36">
        <f t="shared" si="4"/>
        <v>-37.524947605434193</v>
      </c>
      <c r="P25" s="36">
        <f t="shared" si="5"/>
        <v>-50.398154784277381</v>
      </c>
    </row>
    <row r="26" spans="1:16" x14ac:dyDescent="0.25">
      <c r="A26" s="33" t="s">
        <v>24</v>
      </c>
      <c r="B26" s="28">
        <v>50.25</v>
      </c>
      <c r="C26" s="34">
        <v>0</v>
      </c>
      <c r="D26" s="35">
        <v>0</v>
      </c>
      <c r="E26" s="36" t="s">
        <v>17</v>
      </c>
      <c r="F26" s="37" t="s">
        <v>17</v>
      </c>
      <c r="G26" s="28">
        <v>145.30000000000001</v>
      </c>
      <c r="H26" s="34">
        <v>0</v>
      </c>
      <c r="I26" s="35">
        <v>0</v>
      </c>
      <c r="J26" s="36" t="s">
        <v>17</v>
      </c>
      <c r="K26" s="37" t="s">
        <v>17</v>
      </c>
      <c r="L26" s="28">
        <v>216.66</v>
      </c>
      <c r="M26" s="34">
        <v>0</v>
      </c>
      <c r="N26" s="35">
        <v>0</v>
      </c>
      <c r="O26" s="36" t="s">
        <v>17</v>
      </c>
      <c r="P26" s="36" t="s">
        <v>17</v>
      </c>
    </row>
    <row r="27" spans="1:16" x14ac:dyDescent="0.25">
      <c r="A27" s="33" t="s">
        <v>25</v>
      </c>
      <c r="B27" s="28">
        <v>0</v>
      </c>
      <c r="C27" s="34">
        <v>0</v>
      </c>
      <c r="D27" s="35">
        <v>0</v>
      </c>
      <c r="E27" s="36" t="s">
        <v>17</v>
      </c>
      <c r="F27" s="37" t="s">
        <v>17</v>
      </c>
      <c r="G27" s="28">
        <v>0</v>
      </c>
      <c r="H27" s="34">
        <v>0</v>
      </c>
      <c r="I27" s="35">
        <v>0</v>
      </c>
      <c r="J27" s="36" t="s">
        <v>17</v>
      </c>
      <c r="K27" s="37" t="s">
        <v>17</v>
      </c>
      <c r="L27" s="28">
        <v>0</v>
      </c>
      <c r="M27" s="34">
        <v>0</v>
      </c>
      <c r="N27" s="35">
        <v>0</v>
      </c>
      <c r="O27" s="36" t="s">
        <v>17</v>
      </c>
      <c r="P27" s="36" t="s">
        <v>17</v>
      </c>
    </row>
    <row r="28" spans="1:16" x14ac:dyDescent="0.25">
      <c r="A28" s="33" t="s">
        <v>26</v>
      </c>
      <c r="B28" s="28">
        <v>0</v>
      </c>
      <c r="C28" s="34">
        <v>0</v>
      </c>
      <c r="D28" s="35">
        <v>0</v>
      </c>
      <c r="E28" s="36" t="s">
        <v>17</v>
      </c>
      <c r="F28" s="37" t="s">
        <v>17</v>
      </c>
      <c r="G28" s="28">
        <v>128.62</v>
      </c>
      <c r="H28" s="34">
        <v>78.22</v>
      </c>
      <c r="I28" s="35">
        <v>0</v>
      </c>
      <c r="J28" s="36" t="s">
        <v>17</v>
      </c>
      <c r="K28" s="37" t="s">
        <v>17</v>
      </c>
      <c r="L28" s="28">
        <v>2382.7130000000002</v>
      </c>
      <c r="M28" s="34">
        <v>2456.491</v>
      </c>
      <c r="N28" s="35">
        <v>2456.491</v>
      </c>
      <c r="O28" s="36">
        <f t="shared" si="4"/>
        <v>0</v>
      </c>
      <c r="P28" s="36">
        <f t="shared" si="5"/>
        <v>3.096386346152471</v>
      </c>
    </row>
    <row r="29" spans="1:16" x14ac:dyDescent="0.25">
      <c r="A29" s="33" t="s">
        <v>27</v>
      </c>
      <c r="B29" s="28">
        <v>0</v>
      </c>
      <c r="C29" s="34">
        <v>600</v>
      </c>
      <c r="D29" s="35">
        <v>30</v>
      </c>
      <c r="E29" s="36">
        <f t="shared" si="0"/>
        <v>-95</v>
      </c>
      <c r="F29" s="37" t="s">
        <v>17</v>
      </c>
      <c r="G29" s="28">
        <v>388.42099999999999</v>
      </c>
      <c r="H29" s="34">
        <v>10</v>
      </c>
      <c r="I29" s="35">
        <v>59.54</v>
      </c>
      <c r="J29" s="36">
        <f t="shared" si="2"/>
        <v>495.4</v>
      </c>
      <c r="K29" s="37">
        <f t="shared" si="3"/>
        <v>-84.671271635673662</v>
      </c>
      <c r="L29" s="28">
        <v>455.56299999999999</v>
      </c>
      <c r="M29" s="34">
        <v>2479.991</v>
      </c>
      <c r="N29" s="35">
        <v>2450.451</v>
      </c>
      <c r="O29" s="36">
        <f t="shared" si="4"/>
        <v>-1.1911333549194296</v>
      </c>
      <c r="P29" s="36">
        <f t="shared" si="5"/>
        <v>437.89508805587809</v>
      </c>
    </row>
    <row r="30" spans="1:16" x14ac:dyDescent="0.25">
      <c r="A30" s="33" t="s">
        <v>28</v>
      </c>
      <c r="B30" s="28">
        <v>0</v>
      </c>
      <c r="C30" s="34">
        <v>45</v>
      </c>
      <c r="D30" s="35">
        <v>14</v>
      </c>
      <c r="E30" s="36">
        <f t="shared" si="0"/>
        <v>-68.888888888888886</v>
      </c>
      <c r="F30" s="37" t="s">
        <v>17</v>
      </c>
      <c r="G30" s="28">
        <v>0</v>
      </c>
      <c r="H30" s="34">
        <v>1109.2670000000001</v>
      </c>
      <c r="I30" s="35">
        <v>29.363</v>
      </c>
      <c r="J30" s="36">
        <f t="shared" si="2"/>
        <v>-97.352936668989528</v>
      </c>
      <c r="K30" s="37" t="s">
        <v>17</v>
      </c>
      <c r="L30" s="28">
        <v>719.33699999999999</v>
      </c>
      <c r="M30" s="34">
        <v>5557.375</v>
      </c>
      <c r="N30" s="35">
        <v>5542.0119999999997</v>
      </c>
      <c r="O30" s="36">
        <f t="shared" si="4"/>
        <v>-0.27644346476529336</v>
      </c>
      <c r="P30" s="36">
        <f t="shared" si="5"/>
        <v>670.43332957987695</v>
      </c>
    </row>
    <row r="31" spans="1:16" x14ac:dyDescent="0.25">
      <c r="A31" s="33" t="s">
        <v>29</v>
      </c>
      <c r="B31" s="28">
        <v>4404.8389999999999</v>
      </c>
      <c r="C31" s="34">
        <v>414.98599999999999</v>
      </c>
      <c r="D31" s="35">
        <v>1024.4359999999999</v>
      </c>
      <c r="E31" s="36">
        <f t="shared" si="0"/>
        <v>146.86037601268475</v>
      </c>
      <c r="F31" s="37">
        <f t="shared" si="1"/>
        <v>-76.742941115441454</v>
      </c>
      <c r="G31" s="28">
        <v>563.57600000000002</v>
      </c>
      <c r="H31" s="34">
        <v>2129.3539999999998</v>
      </c>
      <c r="I31" s="35">
        <v>4572.558</v>
      </c>
      <c r="J31" s="36">
        <f t="shared" si="2"/>
        <v>114.73921198635833</v>
      </c>
      <c r="K31" s="37">
        <f t="shared" si="3"/>
        <v>711.3471829886297</v>
      </c>
      <c r="L31" s="28">
        <v>4444.6440000000002</v>
      </c>
      <c r="M31" s="34">
        <v>29737.989000000001</v>
      </c>
      <c r="N31" s="35">
        <v>26189.866999999998</v>
      </c>
      <c r="O31" s="36">
        <f t="shared" si="4"/>
        <v>-11.931277531913821</v>
      </c>
      <c r="P31" s="36">
        <f t="shared" si="5"/>
        <v>489.24555037478808</v>
      </c>
    </row>
    <row r="32" spans="1:16" x14ac:dyDescent="0.25">
      <c r="A32" s="61" t="s">
        <v>30</v>
      </c>
      <c r="B32" s="62">
        <v>13926.028999999999</v>
      </c>
      <c r="C32" s="62">
        <v>24449.248</v>
      </c>
      <c r="D32" s="62">
        <v>17984.556</v>
      </c>
      <c r="E32" s="63">
        <f t="shared" si="0"/>
        <v>-26.44127132253719</v>
      </c>
      <c r="F32" s="64">
        <f t="shared" si="1"/>
        <v>29.143462217406011</v>
      </c>
      <c r="G32" s="62">
        <v>25912.928</v>
      </c>
      <c r="H32" s="62">
        <v>23240.654999999999</v>
      </c>
      <c r="I32" s="62">
        <v>34688.665000000001</v>
      </c>
      <c r="J32" s="63">
        <f>((I32*100)/H32)-100</f>
        <v>49.258551447883036</v>
      </c>
      <c r="K32" s="64">
        <f t="shared" si="3"/>
        <v>33.866250081812439</v>
      </c>
      <c r="L32" s="62">
        <v>71649.133999999991</v>
      </c>
      <c r="M32" s="63">
        <v>198309.29</v>
      </c>
      <c r="N32" s="63">
        <v>181605.18099999998</v>
      </c>
      <c r="O32" s="63">
        <f t="shared" si="4"/>
        <v>-8.4232609576687167</v>
      </c>
      <c r="P32" s="63">
        <f t="shared" si="5"/>
        <v>153.4645861874618</v>
      </c>
    </row>
    <row r="33" spans="1:16" x14ac:dyDescent="0.25">
      <c r="A33" s="65" t="s">
        <v>31</v>
      </c>
      <c r="B33" s="65"/>
      <c r="C33" s="65"/>
      <c r="D33" s="65"/>
      <c r="E33" s="65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x14ac:dyDescent="0.25">
      <c r="A34" s="65" t="s">
        <v>32</v>
      </c>
      <c r="B34" s="65"/>
      <c r="C34" s="65"/>
      <c r="D34" s="65"/>
      <c r="E34" s="65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 x14ac:dyDescent="0.25">
      <c r="M35" s="67" t="s">
        <v>33</v>
      </c>
    </row>
  </sheetData>
  <mergeCells count="19">
    <mergeCell ref="P6:P7"/>
    <mergeCell ref="A33:F33"/>
    <mergeCell ref="A34:F34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2022-12-21T08:14:19Z</dcterms:created>
  <dcterms:modified xsi:type="dcterms:W3CDTF">2022-12-21T08:14:41Z</dcterms:modified>
</cp:coreProperties>
</file>