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kovas\"/>
    </mc:Choice>
  </mc:AlternateContent>
  <xr:revisionPtr revIDLastSave="0" documentId="8_{775A8C05-E788-4E91-A977-E82698A72D03}" xr6:coauthVersionLast="46" xr6:coauthVersionMax="46" xr10:uidLastSave="{00000000-0000-0000-0000-000000000000}"/>
  <bookViews>
    <workbookView xWindow="-120" yWindow="-120" windowWidth="29040" windowHeight="17640" xr2:uid="{F28E400B-4C3F-402D-BDED-F869EE176B9B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P29" i="1"/>
  <c r="O29" i="1"/>
  <c r="K29" i="1"/>
  <c r="J29" i="1"/>
  <c r="F29" i="1"/>
  <c r="E29" i="1"/>
  <c r="O28" i="1"/>
  <c r="K28" i="1"/>
  <c r="P25" i="1"/>
  <c r="O25" i="1"/>
  <c r="K25" i="1"/>
  <c r="J25" i="1"/>
  <c r="F25" i="1"/>
  <c r="E25" i="1"/>
  <c r="K23" i="1"/>
  <c r="J23" i="1"/>
  <c r="P22" i="1"/>
  <c r="P21" i="1"/>
  <c r="O21" i="1"/>
  <c r="K21" i="1"/>
  <c r="J21" i="1"/>
  <c r="P19" i="1"/>
  <c r="O19" i="1"/>
  <c r="K19" i="1"/>
  <c r="J19" i="1"/>
  <c r="K18" i="1"/>
  <c r="J18" i="1"/>
  <c r="K17" i="1"/>
  <c r="J17" i="1"/>
  <c r="F17" i="1"/>
  <c r="E17" i="1"/>
  <c r="K16" i="1"/>
  <c r="J16" i="1"/>
  <c r="F16" i="1"/>
  <c r="E16" i="1"/>
  <c r="F15" i="1"/>
  <c r="E15" i="1"/>
  <c r="P14" i="1"/>
  <c r="O14" i="1"/>
  <c r="K14" i="1"/>
  <c r="J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<sst xmlns="http://schemas.openxmlformats.org/spreadsheetml/2006/main" count="111" uniqueCount="34">
  <si>
    <t>Grūdų ir rapsų laikinojo saugojimo kiekiai Lietuvoje 2020 m. vasario–2021 m. vasario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</si>
  <si>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</si>
  <si>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</si>
  <si>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</si>
  <si>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</si>
  <si>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</si>
  <si>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</si>
  <si>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vasaris</t>
  </si>
  <si>
    <t>sausis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</si>
  <si>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</si>
  <si>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</si>
  <si>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</si>
  <si>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</si>
  <si>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</si>
  <si>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</si>
  <si>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</si>
  <si>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>-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</si>
  <si>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</si>
  <si>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</si>
  <si>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</si>
  <si>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</si>
  <si>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</si>
  <si>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</si>
  <si>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</si>
  <si>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</si>
  <si>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</si>
  <si>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</si>
  <si>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</si>
  <si>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</si>
  <si>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</si>
  <si>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</si>
  <si>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2021 m. vasario mėn. su 2021 m. sausio mėn.</t>
  </si>
  <si>
    <t>** lyginant 2021 m. vasario mėn. su 2020 m. vasario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</si>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</sst>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0" fontId="7" fillId="0" borderId="0" xfId="0" applyFont="1"/>
    <xf numFmtId="164" fontId="3" fillId="0" borderId="0" xfId="0" applyNumberFormat="1" applyFont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DA21-9B86-404C-9C24-0FBE168AEF2B}">
  <dimension ref="A3:P35"/>
  <sheetViews>
    <sheetView showGridLines="0" tabSelected="1" zoomScaleNormal="100" workbookViewId="0">
      <selection activeCell="P31" sqref="P31"/>
    </sheetView>
  </sheetViews>
  <sheetFormatPr defaultRowHeight="15" x14ac:dyDescent="0.25"/>
  <cols>
    <col min="1" max="1" width="12.1406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2020</v>
      </c>
      <c r="C6" s="10">
        <v>2021</v>
      </c>
      <c r="D6" s="11"/>
      <c r="E6" s="12" t="s">
        <v>5</v>
      </c>
      <c r="F6" s="13" t="s">
        <v>6</v>
      </c>
      <c r="G6" s="9">
        <v>2020</v>
      </c>
      <c r="H6" s="10">
        <v>2021</v>
      </c>
      <c r="I6" s="11"/>
      <c r="J6" s="12" t="s">
        <v>5</v>
      </c>
      <c r="K6" s="13" t="s">
        <v>6</v>
      </c>
      <c r="L6" s="9">
        <v>2020</v>
      </c>
      <c r="M6" s="10">
        <v>2021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5901.7110000000002</v>
      </c>
      <c r="C8" s="20">
        <v>4576.6499999999996</v>
      </c>
      <c r="D8" s="21">
        <v>6568.7569999999996</v>
      </c>
      <c r="E8" s="22">
        <f t="shared" ref="E8:E32" si="0">((D8*100)/C8)-100</f>
        <v>43.527623917057241</v>
      </c>
      <c r="F8" s="23">
        <f t="shared" ref="F8:F32" si="1">((D8*100)/B8)-100</f>
        <v>11.302586656649225</v>
      </c>
      <c r="G8" s="19">
        <v>18520.432000000001</v>
      </c>
      <c r="H8" s="20">
        <v>32561.17</v>
      </c>
      <c r="I8" s="21">
        <v>10750.486000000001</v>
      </c>
      <c r="J8" s="22">
        <f t="shared" ref="J8:J31" si="2">((I8*100)/H8)-100</f>
        <v>-66.983723250730847</v>
      </c>
      <c r="K8" s="23">
        <f t="shared" ref="K8:K32" si="3">((I8*100)/G8)-100</f>
        <v>-41.953373441829001</v>
      </c>
      <c r="L8" s="19">
        <v>22158.502</v>
      </c>
      <c r="M8" s="20">
        <v>23809.694</v>
      </c>
      <c r="N8" s="21">
        <v>19627.965</v>
      </c>
      <c r="O8" s="22">
        <f t="shared" ref="O8:O32" si="4">((N8*100)/M8)-100</f>
        <v>-17.563136258702016</v>
      </c>
      <c r="P8" s="24">
        <f t="shared" ref="P8:P32" si="5">((N8*100)/L8)-100</f>
        <v>-11.420162788982765</v>
      </c>
    </row>
    <row r="9" spans="1:16" x14ac:dyDescent="0.25">
      <c r="A9" s="25" t="s">
        <v>10</v>
      </c>
      <c r="B9" s="19">
        <v>5632.9690000000001</v>
      </c>
      <c r="C9" s="20">
        <v>3806.23</v>
      </c>
      <c r="D9" s="21">
        <v>6402.1769999999997</v>
      </c>
      <c r="E9" s="22">
        <f t="shared" si="0"/>
        <v>68.202578404352863</v>
      </c>
      <c r="F9" s="26">
        <f t="shared" si="1"/>
        <v>13.65546304266897</v>
      </c>
      <c r="G9" s="19">
        <v>15377.065000000001</v>
      </c>
      <c r="H9" s="20">
        <v>29121.874</v>
      </c>
      <c r="I9" s="21">
        <v>8544</v>
      </c>
      <c r="J9" s="22">
        <f t="shared" si="2"/>
        <v>-70.661228738232978</v>
      </c>
      <c r="K9" s="26">
        <f t="shared" si="3"/>
        <v>-44.436730936625423</v>
      </c>
      <c r="L9" s="19">
        <v>20249.553</v>
      </c>
      <c r="M9" s="20">
        <v>15862.197</v>
      </c>
      <c r="N9" s="21">
        <v>13720.374</v>
      </c>
      <c r="O9" s="22">
        <f t="shared" si="4"/>
        <v>-13.502688183736467</v>
      </c>
      <c r="P9" s="22">
        <f t="shared" si="5"/>
        <v>-32.243571006234063</v>
      </c>
    </row>
    <row r="10" spans="1:16" x14ac:dyDescent="0.25">
      <c r="A10" s="27" t="s">
        <v>11</v>
      </c>
      <c r="B10" s="28">
        <v>2616.8739999999998</v>
      </c>
      <c r="C10" s="29">
        <v>250</v>
      </c>
      <c r="D10" s="30">
        <v>990.51700000000005</v>
      </c>
      <c r="E10" s="31">
        <f t="shared" si="0"/>
        <v>296.20680000000004</v>
      </c>
      <c r="F10" s="32">
        <f t="shared" si="1"/>
        <v>-62.148846295236218</v>
      </c>
      <c r="G10" s="28">
        <v>7886.2669999999998</v>
      </c>
      <c r="H10" s="29">
        <v>3097.6689999999999</v>
      </c>
      <c r="I10" s="30">
        <v>720.47</v>
      </c>
      <c r="J10" s="31">
        <f t="shared" si="2"/>
        <v>-76.741543399246339</v>
      </c>
      <c r="K10" s="32">
        <f t="shared" si="3"/>
        <v>-90.864245402799583</v>
      </c>
      <c r="L10" s="28">
        <v>11212.89</v>
      </c>
      <c r="M10" s="29">
        <v>1019.603</v>
      </c>
      <c r="N10" s="30">
        <v>1289.6500000000001</v>
      </c>
      <c r="O10" s="31">
        <f t="shared" si="4"/>
        <v>26.485504652300961</v>
      </c>
      <c r="P10" s="31">
        <f t="shared" si="5"/>
        <v>-88.498504845762326</v>
      </c>
    </row>
    <row r="11" spans="1:16" x14ac:dyDescent="0.25">
      <c r="A11" s="33" t="s">
        <v>12</v>
      </c>
      <c r="B11" s="28">
        <v>740.05</v>
      </c>
      <c r="C11" s="34">
        <v>620.27</v>
      </c>
      <c r="D11" s="35">
        <v>1493.74</v>
      </c>
      <c r="E11" s="36">
        <f t="shared" si="0"/>
        <v>140.82093281957859</v>
      </c>
      <c r="F11" s="37">
        <f t="shared" si="1"/>
        <v>101.84311870819539</v>
      </c>
      <c r="G11" s="28">
        <v>2886.4670000000001</v>
      </c>
      <c r="H11" s="34">
        <v>5763.3829999999998</v>
      </c>
      <c r="I11" s="35">
        <v>1216.3789999999999</v>
      </c>
      <c r="J11" s="36">
        <f t="shared" si="2"/>
        <v>-78.894704724638288</v>
      </c>
      <c r="K11" s="37">
        <f t="shared" si="3"/>
        <v>-57.859244536660221</v>
      </c>
      <c r="L11" s="28">
        <v>6256.4489999999996</v>
      </c>
      <c r="M11" s="34">
        <v>1210.4010000000001</v>
      </c>
      <c r="N11" s="35">
        <v>1487.7619999999999</v>
      </c>
      <c r="O11" s="36">
        <f t="shared" si="4"/>
        <v>22.914802615001122</v>
      </c>
      <c r="P11" s="36">
        <f t="shared" si="5"/>
        <v>-76.220344799422165</v>
      </c>
    </row>
    <row r="12" spans="1:16" x14ac:dyDescent="0.25">
      <c r="A12" s="33" t="s">
        <v>13</v>
      </c>
      <c r="B12" s="28">
        <v>1655.0050000000001</v>
      </c>
      <c r="C12" s="34">
        <v>1856.96</v>
      </c>
      <c r="D12" s="35">
        <v>1895.106</v>
      </c>
      <c r="E12" s="36">
        <f t="shared" si="0"/>
        <v>2.0542176460451458</v>
      </c>
      <c r="F12" s="37">
        <f t="shared" si="1"/>
        <v>14.507569463536356</v>
      </c>
      <c r="G12" s="28">
        <v>4027.5439999999999</v>
      </c>
      <c r="H12" s="34">
        <v>15909.981</v>
      </c>
      <c r="I12" s="35">
        <v>3723.2260000000001</v>
      </c>
      <c r="J12" s="36">
        <f t="shared" si="2"/>
        <v>-76.598174441565959</v>
      </c>
      <c r="K12" s="37">
        <f t="shared" si="3"/>
        <v>-7.5559199353253348</v>
      </c>
      <c r="L12" s="28">
        <v>2301.8649999999998</v>
      </c>
      <c r="M12" s="34">
        <v>8059.0129999999999</v>
      </c>
      <c r="N12" s="35">
        <v>6230.893</v>
      </c>
      <c r="O12" s="36">
        <f t="shared" si="4"/>
        <v>-22.684167403626219</v>
      </c>
      <c r="P12" s="36">
        <f t="shared" si="5"/>
        <v>170.68889791538606</v>
      </c>
    </row>
    <row r="13" spans="1:16" x14ac:dyDescent="0.25">
      <c r="A13" s="33" t="s">
        <v>14</v>
      </c>
      <c r="B13" s="28">
        <v>588.38</v>
      </c>
      <c r="C13" s="34">
        <v>143.91999999999999</v>
      </c>
      <c r="D13" s="35">
        <v>1843.723</v>
      </c>
      <c r="E13" s="36">
        <f t="shared" si="0"/>
        <v>1181.0749027237355</v>
      </c>
      <c r="F13" s="37">
        <f t="shared" si="1"/>
        <v>213.35582446718104</v>
      </c>
      <c r="G13" s="28">
        <v>447.82400000000001</v>
      </c>
      <c r="H13" s="34">
        <v>3162.0340000000001</v>
      </c>
      <c r="I13" s="35">
        <v>1214.6890000000001</v>
      </c>
      <c r="J13" s="36">
        <f t="shared" si="2"/>
        <v>-61.585201171144902</v>
      </c>
      <c r="K13" s="37">
        <f t="shared" si="3"/>
        <v>171.24249705241346</v>
      </c>
      <c r="L13" s="28">
        <v>287.09899999999999</v>
      </c>
      <c r="M13" s="34">
        <v>862.72299999999996</v>
      </c>
      <c r="N13" s="35">
        <v>1491.7570000000001</v>
      </c>
      <c r="O13" s="36">
        <f t="shared" si="4"/>
        <v>72.912626648414403</v>
      </c>
      <c r="P13" s="36">
        <f t="shared" si="5"/>
        <v>419.59672447483274</v>
      </c>
    </row>
    <row r="14" spans="1:16" x14ac:dyDescent="0.25">
      <c r="A14" s="33" t="s">
        <v>15</v>
      </c>
      <c r="B14" s="28">
        <v>0</v>
      </c>
      <c r="C14" s="34">
        <v>861.18</v>
      </c>
      <c r="D14" s="35">
        <v>108.57</v>
      </c>
      <c r="E14" s="36">
        <f t="shared" si="0"/>
        <v>-87.392879537378946</v>
      </c>
      <c r="F14" s="37" t="s">
        <v>16</v>
      </c>
      <c r="G14" s="28">
        <v>92.912000000000006</v>
      </c>
      <c r="H14" s="34">
        <v>1185.4280000000001</v>
      </c>
      <c r="I14" s="35">
        <v>1669.2360000000001</v>
      </c>
      <c r="J14" s="36">
        <f t="shared" si="2"/>
        <v>40.812938449235219</v>
      </c>
      <c r="K14" s="37">
        <f t="shared" si="3"/>
        <v>1696.5774065782675</v>
      </c>
      <c r="L14" s="28">
        <v>191.25</v>
      </c>
      <c r="M14" s="34">
        <v>4639.9359999999997</v>
      </c>
      <c r="N14" s="35">
        <v>3079.27</v>
      </c>
      <c r="O14" s="36">
        <f t="shared" si="4"/>
        <v>-33.63550704147643</v>
      </c>
      <c r="P14" s="36">
        <f t="shared" si="5"/>
        <v>1510.0758169934641</v>
      </c>
    </row>
    <row r="15" spans="1:16" x14ac:dyDescent="0.25">
      <c r="A15" s="33" t="s">
        <v>17</v>
      </c>
      <c r="B15" s="28">
        <v>32.659999999999997</v>
      </c>
      <c r="C15" s="34">
        <v>73.900000000000006</v>
      </c>
      <c r="D15" s="35">
        <v>70.521000000000001</v>
      </c>
      <c r="E15" s="36">
        <f t="shared" si="0"/>
        <v>-4.5723951285521025</v>
      </c>
      <c r="F15" s="37">
        <f t="shared" si="1"/>
        <v>115.92467850581755</v>
      </c>
      <c r="G15" s="28">
        <v>36.051000000000002</v>
      </c>
      <c r="H15" s="34">
        <v>3.379</v>
      </c>
      <c r="I15" s="35">
        <v>0</v>
      </c>
      <c r="J15" s="36" t="s">
        <v>16</v>
      </c>
      <c r="K15" s="37" t="s">
        <v>16</v>
      </c>
      <c r="L15" s="28">
        <v>0</v>
      </c>
      <c r="M15" s="34">
        <v>70.521000000000001</v>
      </c>
      <c r="N15" s="35">
        <v>141.042</v>
      </c>
      <c r="O15" s="36" t="s">
        <v>16</v>
      </c>
      <c r="P15" s="36" t="s">
        <v>16</v>
      </c>
    </row>
    <row r="16" spans="1:16" x14ac:dyDescent="0.25">
      <c r="A16" s="25" t="s">
        <v>18</v>
      </c>
      <c r="B16" s="38">
        <v>226.54</v>
      </c>
      <c r="C16" s="39">
        <v>430.92</v>
      </c>
      <c r="D16" s="40">
        <v>98.86</v>
      </c>
      <c r="E16" s="41">
        <f t="shared" si="0"/>
        <v>-77.058386707509513</v>
      </c>
      <c r="F16" s="42">
        <f t="shared" si="1"/>
        <v>-56.360907565992761</v>
      </c>
      <c r="G16" s="38">
        <v>925.27200000000005</v>
      </c>
      <c r="H16" s="39">
        <v>1353.4280000000001</v>
      </c>
      <c r="I16" s="40">
        <v>1055.6869999999999</v>
      </c>
      <c r="J16" s="41">
        <f t="shared" si="2"/>
        <v>-21.999027654223227</v>
      </c>
      <c r="K16" s="42">
        <f t="shared" si="3"/>
        <v>14.094774293396938</v>
      </c>
      <c r="L16" s="38">
        <v>3.5110000000000001</v>
      </c>
      <c r="M16" s="39">
        <v>956.827</v>
      </c>
      <c r="N16" s="40">
        <v>0</v>
      </c>
      <c r="O16" s="41" t="s">
        <v>16</v>
      </c>
      <c r="P16" s="41" t="s">
        <v>16</v>
      </c>
    </row>
    <row r="17" spans="1:16" x14ac:dyDescent="0.25">
      <c r="A17" s="33" t="s">
        <v>12</v>
      </c>
      <c r="B17" s="43">
        <v>226.54</v>
      </c>
      <c r="C17" s="44">
        <v>162.06</v>
      </c>
      <c r="D17" s="45">
        <v>98.86</v>
      </c>
      <c r="E17" s="36">
        <f t="shared" si="0"/>
        <v>-38.997902011600644</v>
      </c>
      <c r="F17" s="37">
        <f t="shared" si="1"/>
        <v>-56.360907565992761</v>
      </c>
      <c r="G17" s="43">
        <v>708.46600000000001</v>
      </c>
      <c r="H17" s="44">
        <v>959.46799999999996</v>
      </c>
      <c r="I17" s="45">
        <v>982.16600000000005</v>
      </c>
      <c r="J17" s="36">
        <f t="shared" si="2"/>
        <v>2.3656859843163147</v>
      </c>
      <c r="K17" s="37">
        <f t="shared" si="3"/>
        <v>38.632764310496214</v>
      </c>
      <c r="L17" s="43">
        <v>0.96</v>
      </c>
      <c r="M17" s="44">
        <v>883.30600000000004</v>
      </c>
      <c r="N17" s="45">
        <v>0</v>
      </c>
      <c r="O17" s="36" t="s">
        <v>16</v>
      </c>
      <c r="P17" s="36" t="s">
        <v>16</v>
      </c>
    </row>
    <row r="18" spans="1:16" x14ac:dyDescent="0.25">
      <c r="A18" s="33" t="s">
        <v>13</v>
      </c>
      <c r="B18" s="46">
        <v>0</v>
      </c>
      <c r="C18" s="47">
        <v>268.86</v>
      </c>
      <c r="D18" s="48">
        <v>0</v>
      </c>
      <c r="E18" s="36" t="s">
        <v>16</v>
      </c>
      <c r="F18" s="37" t="s">
        <v>16</v>
      </c>
      <c r="G18" s="46">
        <v>216.80600000000001</v>
      </c>
      <c r="H18" s="47">
        <v>393.96</v>
      </c>
      <c r="I18" s="48">
        <v>73.521000000000001</v>
      </c>
      <c r="J18" s="36">
        <f t="shared" si="2"/>
        <v>-81.337953091684426</v>
      </c>
      <c r="K18" s="37">
        <f t="shared" si="3"/>
        <v>-66.089038126251126</v>
      </c>
      <c r="L18" s="46">
        <v>2.5510000000000002</v>
      </c>
      <c r="M18" s="47">
        <v>73.521000000000001</v>
      </c>
      <c r="N18" s="48">
        <v>0</v>
      </c>
      <c r="O18" s="36" t="s">
        <v>16</v>
      </c>
      <c r="P18" s="36" t="s">
        <v>16</v>
      </c>
    </row>
    <row r="19" spans="1:16" x14ac:dyDescent="0.25">
      <c r="A19" s="25" t="s">
        <v>19</v>
      </c>
      <c r="B19" s="49">
        <v>0</v>
      </c>
      <c r="C19" s="20">
        <v>267.08999999999997</v>
      </c>
      <c r="D19" s="21">
        <v>0</v>
      </c>
      <c r="E19" s="41" t="s">
        <v>16</v>
      </c>
      <c r="F19" s="42" t="s">
        <v>16</v>
      </c>
      <c r="G19" s="49">
        <v>737.32</v>
      </c>
      <c r="H19" s="20">
        <v>1143.057</v>
      </c>
      <c r="I19" s="21">
        <v>779.43899999999996</v>
      </c>
      <c r="J19" s="41">
        <f t="shared" si="2"/>
        <v>-31.811012049267887</v>
      </c>
      <c r="K19" s="42">
        <f t="shared" si="3"/>
        <v>5.712445071339431</v>
      </c>
      <c r="L19" s="49">
        <v>1750.999</v>
      </c>
      <c r="M19" s="20">
        <v>3495.0569999999998</v>
      </c>
      <c r="N19" s="21">
        <v>2715.6179999999999</v>
      </c>
      <c r="O19" s="41">
        <f t="shared" si="4"/>
        <v>-22.301181354123841</v>
      </c>
      <c r="P19" s="41">
        <f t="shared" si="5"/>
        <v>55.08963740127777</v>
      </c>
    </row>
    <row r="20" spans="1:16" x14ac:dyDescent="0.25">
      <c r="A20" s="33" t="s">
        <v>12</v>
      </c>
      <c r="B20" s="28">
        <v>0</v>
      </c>
      <c r="C20" s="34">
        <v>0</v>
      </c>
      <c r="D20" s="35">
        <v>0</v>
      </c>
      <c r="E20" s="36" t="s">
        <v>16</v>
      </c>
      <c r="F20" s="37" t="s">
        <v>16</v>
      </c>
      <c r="G20" s="28">
        <v>0</v>
      </c>
      <c r="H20" s="34">
        <v>0</v>
      </c>
      <c r="I20" s="35">
        <v>0</v>
      </c>
      <c r="J20" s="36" t="s">
        <v>16</v>
      </c>
      <c r="K20" s="37" t="s">
        <v>16</v>
      </c>
      <c r="L20" s="28">
        <v>0</v>
      </c>
      <c r="M20" s="34">
        <v>0</v>
      </c>
      <c r="N20" s="35">
        <v>0</v>
      </c>
      <c r="O20" s="36" t="s">
        <v>16</v>
      </c>
      <c r="P20" s="36" t="s">
        <v>16</v>
      </c>
    </row>
    <row r="21" spans="1:16" x14ac:dyDescent="0.25">
      <c r="A21" s="33" t="s">
        <v>13</v>
      </c>
      <c r="B21" s="28">
        <v>0</v>
      </c>
      <c r="C21" s="34">
        <v>267.08999999999997</v>
      </c>
      <c r="D21" s="35">
        <v>0</v>
      </c>
      <c r="E21" s="36" t="s">
        <v>16</v>
      </c>
      <c r="F21" s="37" t="s">
        <v>16</v>
      </c>
      <c r="G21" s="28">
        <v>700.32</v>
      </c>
      <c r="H21" s="34">
        <v>717.05700000000002</v>
      </c>
      <c r="I21" s="35">
        <v>779.43899999999996</v>
      </c>
      <c r="J21" s="36">
        <f t="shared" si="2"/>
        <v>8.6997267999614962</v>
      </c>
      <c r="K21" s="37">
        <f t="shared" si="3"/>
        <v>11.297549691569557</v>
      </c>
      <c r="L21" s="28">
        <v>1556.999</v>
      </c>
      <c r="M21" s="34">
        <v>2263.0569999999998</v>
      </c>
      <c r="N21" s="35">
        <v>1483.6179999999999</v>
      </c>
      <c r="O21" s="36">
        <f t="shared" si="4"/>
        <v>-34.441863373304344</v>
      </c>
      <c r="P21" s="36">
        <f t="shared" si="5"/>
        <v>-4.7129766942689173</v>
      </c>
    </row>
    <row r="22" spans="1:16" x14ac:dyDescent="0.25">
      <c r="A22" s="50" t="s">
        <v>20</v>
      </c>
      <c r="B22" s="51">
        <v>0</v>
      </c>
      <c r="C22" s="52">
        <v>0</v>
      </c>
      <c r="D22" s="53">
        <v>0</v>
      </c>
      <c r="E22" s="36" t="s">
        <v>16</v>
      </c>
      <c r="F22" s="37" t="s">
        <v>16</v>
      </c>
      <c r="G22" s="51">
        <v>37</v>
      </c>
      <c r="H22" s="52">
        <v>426</v>
      </c>
      <c r="I22" s="53">
        <v>0</v>
      </c>
      <c r="J22" s="36" t="s">
        <v>16</v>
      </c>
      <c r="K22" s="37" t="s">
        <v>16</v>
      </c>
      <c r="L22" s="51">
        <v>194</v>
      </c>
      <c r="M22" s="52">
        <v>1232</v>
      </c>
      <c r="N22" s="53">
        <v>1232</v>
      </c>
      <c r="O22" s="36" t="s">
        <v>16</v>
      </c>
      <c r="P22" s="36">
        <f t="shared" si="5"/>
        <v>535.05154639175259</v>
      </c>
    </row>
    <row r="23" spans="1:16" x14ac:dyDescent="0.25">
      <c r="A23" s="54" t="s">
        <v>21</v>
      </c>
      <c r="B23" s="55">
        <v>0</v>
      </c>
      <c r="C23" s="56">
        <v>25.16</v>
      </c>
      <c r="D23" s="57">
        <v>0</v>
      </c>
      <c r="E23" s="58" t="s">
        <v>16</v>
      </c>
      <c r="F23" s="59" t="s">
        <v>16</v>
      </c>
      <c r="G23" s="55">
        <v>7.25</v>
      </c>
      <c r="H23" s="56">
        <v>588.17999999999995</v>
      </c>
      <c r="I23" s="57">
        <v>109.74</v>
      </c>
      <c r="J23" s="58">
        <f t="shared" si="2"/>
        <v>-81.342446189941853</v>
      </c>
      <c r="K23" s="59">
        <f t="shared" si="3"/>
        <v>1413.655172413793</v>
      </c>
      <c r="L23" s="55">
        <v>84.58</v>
      </c>
      <c r="M23" s="56">
        <v>109.74</v>
      </c>
      <c r="N23" s="57">
        <v>0</v>
      </c>
      <c r="O23" s="58" t="s">
        <v>16</v>
      </c>
      <c r="P23" s="58" t="s">
        <v>16</v>
      </c>
    </row>
    <row r="24" spans="1:16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16</v>
      </c>
      <c r="F24" s="37" t="s">
        <v>16</v>
      </c>
      <c r="G24" s="28">
        <v>0</v>
      </c>
      <c r="H24" s="34">
        <v>0</v>
      </c>
      <c r="I24" s="35">
        <v>0</v>
      </c>
      <c r="J24" s="60" t="s">
        <v>16</v>
      </c>
      <c r="K24" s="37" t="s">
        <v>16</v>
      </c>
      <c r="L24" s="28">
        <v>0</v>
      </c>
      <c r="M24" s="34">
        <v>0</v>
      </c>
      <c r="N24" s="35">
        <v>0</v>
      </c>
      <c r="O24" s="60" t="s">
        <v>16</v>
      </c>
      <c r="P24" s="36" t="s">
        <v>16</v>
      </c>
    </row>
    <row r="25" spans="1:16" x14ac:dyDescent="0.25">
      <c r="A25" s="33" t="s">
        <v>23</v>
      </c>
      <c r="B25" s="28">
        <v>42.201999999999998</v>
      </c>
      <c r="C25" s="34">
        <v>47.25</v>
      </c>
      <c r="D25" s="35">
        <v>67.72</v>
      </c>
      <c r="E25" s="36">
        <f t="shared" si="0"/>
        <v>43.322751322751316</v>
      </c>
      <c r="F25" s="37">
        <f t="shared" si="1"/>
        <v>60.466328610018479</v>
      </c>
      <c r="G25" s="28">
        <v>8.1349999999999998</v>
      </c>
      <c r="H25" s="34">
        <v>354.63099999999997</v>
      </c>
      <c r="I25" s="35">
        <v>69.92</v>
      </c>
      <c r="J25" s="36">
        <f t="shared" si="2"/>
        <v>-80.283731540671852</v>
      </c>
      <c r="K25" s="37">
        <f t="shared" si="3"/>
        <v>759.49600491702518</v>
      </c>
      <c r="L25" s="28">
        <v>69.858999999999995</v>
      </c>
      <c r="M25" s="34">
        <v>750.005</v>
      </c>
      <c r="N25" s="35">
        <v>747.80499999999995</v>
      </c>
      <c r="O25" s="36">
        <f t="shared" si="4"/>
        <v>-0.29333137779082108</v>
      </c>
      <c r="P25" s="36">
        <f t="shared" si="5"/>
        <v>970.44904736683907</v>
      </c>
    </row>
    <row r="26" spans="1:16" x14ac:dyDescent="0.25">
      <c r="A26" s="33" t="s">
        <v>24</v>
      </c>
      <c r="B26" s="28">
        <v>0</v>
      </c>
      <c r="C26" s="34">
        <v>0</v>
      </c>
      <c r="D26" s="35">
        <v>0</v>
      </c>
      <c r="E26" s="36" t="s">
        <v>16</v>
      </c>
      <c r="F26" s="37" t="s">
        <v>16</v>
      </c>
      <c r="G26" s="28">
        <v>0</v>
      </c>
      <c r="H26" s="34">
        <v>0</v>
      </c>
      <c r="I26" s="35">
        <v>0</v>
      </c>
      <c r="J26" s="36" t="s">
        <v>16</v>
      </c>
      <c r="K26" s="37" t="s">
        <v>16</v>
      </c>
      <c r="L26" s="28">
        <v>0</v>
      </c>
      <c r="M26" s="34">
        <v>0</v>
      </c>
      <c r="N26" s="35">
        <v>0</v>
      </c>
      <c r="O26" s="36" t="s">
        <v>16</v>
      </c>
      <c r="P26" s="36" t="s">
        <v>16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16</v>
      </c>
      <c r="F27" s="37" t="s">
        <v>16</v>
      </c>
      <c r="G27" s="28">
        <v>0</v>
      </c>
      <c r="H27" s="34">
        <v>0</v>
      </c>
      <c r="I27" s="35">
        <v>0</v>
      </c>
      <c r="J27" s="36" t="s">
        <v>16</v>
      </c>
      <c r="K27" s="37" t="s">
        <v>16</v>
      </c>
      <c r="L27" s="28">
        <v>0</v>
      </c>
      <c r="M27" s="34">
        <v>0</v>
      </c>
      <c r="N27" s="35">
        <v>0</v>
      </c>
      <c r="O27" s="36" t="s">
        <v>16</v>
      </c>
      <c r="P27" s="36" t="s">
        <v>16</v>
      </c>
    </row>
    <row r="28" spans="1:16" x14ac:dyDescent="0.25">
      <c r="A28" s="33" t="s">
        <v>26</v>
      </c>
      <c r="B28" s="28">
        <v>0</v>
      </c>
      <c r="C28" s="34">
        <v>0</v>
      </c>
      <c r="D28" s="35">
        <v>0</v>
      </c>
      <c r="E28" s="36" t="s">
        <v>16</v>
      </c>
      <c r="F28" s="37" t="s">
        <v>16</v>
      </c>
      <c r="G28" s="28">
        <v>1465.39</v>
      </c>
      <c r="H28" s="34">
        <v>0</v>
      </c>
      <c r="I28" s="35">
        <v>191.7</v>
      </c>
      <c r="J28" s="36" t="s">
        <v>16</v>
      </c>
      <c r="K28" s="37">
        <f t="shared" si="3"/>
        <v>-86.918158305979972</v>
      </c>
      <c r="L28" s="28">
        <v>0</v>
      </c>
      <c r="M28" s="34">
        <v>2635.8679999999999</v>
      </c>
      <c r="N28" s="35">
        <v>2444.1680000000001</v>
      </c>
      <c r="O28" s="36">
        <f t="shared" si="4"/>
        <v>-7.2727465867031214</v>
      </c>
      <c r="P28" s="36" t="s">
        <v>16</v>
      </c>
    </row>
    <row r="29" spans="1:16" x14ac:dyDescent="0.25">
      <c r="A29" s="33" t="s">
        <v>27</v>
      </c>
      <c r="B29" s="28">
        <v>8.7530000000000001</v>
      </c>
      <c r="C29" s="34">
        <v>30</v>
      </c>
      <c r="D29" s="35">
        <v>27</v>
      </c>
      <c r="E29" s="36">
        <f t="shared" si="0"/>
        <v>-10</v>
      </c>
      <c r="F29" s="37">
        <f t="shared" si="1"/>
        <v>208.46566891351534</v>
      </c>
      <c r="G29" s="28">
        <v>279.87099999999998</v>
      </c>
      <c r="H29" s="34">
        <v>308.31200000000001</v>
      </c>
      <c r="I29" s="35">
        <v>110.14400000000001</v>
      </c>
      <c r="J29" s="36">
        <f t="shared" si="2"/>
        <v>-64.2751498482057</v>
      </c>
      <c r="K29" s="37">
        <f t="shared" si="3"/>
        <v>-60.64472560572549</v>
      </c>
      <c r="L29" s="28">
        <v>683.59</v>
      </c>
      <c r="M29" s="34">
        <v>526.03499999999997</v>
      </c>
      <c r="N29" s="35">
        <v>442.89100000000002</v>
      </c>
      <c r="O29" s="36">
        <f t="shared" si="4"/>
        <v>-15.805792390240185</v>
      </c>
      <c r="P29" s="36">
        <f t="shared" si="5"/>
        <v>-35.211018300443257</v>
      </c>
    </row>
    <row r="30" spans="1:16" x14ac:dyDescent="0.25">
      <c r="A30" s="33" t="s">
        <v>28</v>
      </c>
      <c r="B30" s="28">
        <v>0</v>
      </c>
      <c r="C30" s="34">
        <v>0</v>
      </c>
      <c r="D30" s="35">
        <v>0</v>
      </c>
      <c r="E30" s="36" t="s">
        <v>16</v>
      </c>
      <c r="F30" s="37" t="s">
        <v>16</v>
      </c>
      <c r="G30" s="28">
        <v>0</v>
      </c>
      <c r="H30" s="34">
        <v>0</v>
      </c>
      <c r="I30" s="35">
        <v>0</v>
      </c>
      <c r="J30" s="36" t="s">
        <v>16</v>
      </c>
      <c r="K30" s="37" t="s">
        <v>16</v>
      </c>
      <c r="L30" s="28">
        <v>0</v>
      </c>
      <c r="M30" s="34">
        <v>500</v>
      </c>
      <c r="N30" s="35">
        <v>500</v>
      </c>
      <c r="O30" s="36" t="s">
        <v>16</v>
      </c>
      <c r="P30" s="36" t="s">
        <v>16</v>
      </c>
    </row>
    <row r="31" spans="1:16" x14ac:dyDescent="0.25">
      <c r="A31" s="33" t="s">
        <v>29</v>
      </c>
      <c r="B31" s="28">
        <v>2215.5650000000001</v>
      </c>
      <c r="C31" s="34">
        <v>0</v>
      </c>
      <c r="D31" s="35">
        <v>21</v>
      </c>
      <c r="E31" s="36" t="s">
        <v>16</v>
      </c>
      <c r="F31" s="37">
        <f t="shared" si="1"/>
        <v>-99.052160509847369</v>
      </c>
      <c r="G31" s="28">
        <v>24.9</v>
      </c>
      <c r="H31" s="34">
        <v>1848.17</v>
      </c>
      <c r="I31" s="35">
        <v>114</v>
      </c>
      <c r="J31" s="36">
        <f t="shared" si="2"/>
        <v>-93.831736258028215</v>
      </c>
      <c r="K31" s="37">
        <f t="shared" si="3"/>
        <v>357.83132530120486</v>
      </c>
      <c r="L31" s="28">
        <v>2190.665</v>
      </c>
      <c r="M31" s="34">
        <v>831.27300000000002</v>
      </c>
      <c r="N31" s="35">
        <v>738.27300000000002</v>
      </c>
      <c r="O31" s="36">
        <f t="shared" si="4"/>
        <v>-11.187660371502503</v>
      </c>
      <c r="P31" s="36">
        <f t="shared" si="5"/>
        <v>-66.299137476519689</v>
      </c>
    </row>
    <row r="32" spans="1:16" x14ac:dyDescent="0.25">
      <c r="A32" s="61" t="s">
        <v>30</v>
      </c>
      <c r="B32" s="62">
        <v>5910.4639999999999</v>
      </c>
      <c r="C32" s="62">
        <v>4606.6499999999996</v>
      </c>
      <c r="D32" s="62">
        <v>21</v>
      </c>
      <c r="E32" s="63">
        <f t="shared" si="0"/>
        <v>-99.54413727980203</v>
      </c>
      <c r="F32" s="64">
        <f t="shared" si="1"/>
        <v>-99.644697945880395</v>
      </c>
      <c r="G32" s="62">
        <v>18825.203000000001</v>
      </c>
      <c r="H32" s="62">
        <v>34717.651999999995</v>
      </c>
      <c r="I32" s="62">
        <v>114</v>
      </c>
      <c r="J32" s="63">
        <f>((I32*100)/H32)-100</f>
        <v>-99.671636780044921</v>
      </c>
      <c r="K32" s="64">
        <f t="shared" si="3"/>
        <v>-99.394428840953267</v>
      </c>
      <c r="L32" s="62">
        <v>25032.757000000001</v>
      </c>
      <c r="M32" s="63">
        <v>25667.002</v>
      </c>
      <c r="N32" s="63">
        <v>738.27300000000002</v>
      </c>
      <c r="O32" s="63">
        <f t="shared" si="4"/>
        <v>-97.123649267647224</v>
      </c>
      <c r="P32" s="63">
        <f t="shared" si="5"/>
        <v>-97.050772314052338</v>
      </c>
    </row>
    <row r="33" spans="1:12" ht="15" customHeight="1" x14ac:dyDescent="0.25">
      <c r="A33" s="65" t="s">
        <v>31</v>
      </c>
      <c r="B33" s="66"/>
      <c r="C33" s="66"/>
      <c r="D33" s="66"/>
      <c r="E33" s="66"/>
      <c r="F33" s="66"/>
      <c r="G33" s="66"/>
    </row>
    <row r="34" spans="1:12" ht="15" customHeight="1" x14ac:dyDescent="0.25">
      <c r="A34" s="65" t="s">
        <v>32</v>
      </c>
      <c r="B34" s="66"/>
      <c r="C34" s="66"/>
      <c r="D34" s="66"/>
      <c r="E34" s="66"/>
      <c r="F34" s="66"/>
      <c r="G34" s="66"/>
      <c r="H34" s="66"/>
    </row>
    <row r="35" spans="1:12" x14ac:dyDescent="0.25">
      <c r="L35" s="65" t="s">
        <v>33</v>
      </c>
    </row>
  </sheetData>
  <mergeCells count="17">
    <mergeCell ref="P6:P7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2021-03-19T07:51:16Z</dcterms:created>
  <dcterms:modified xsi:type="dcterms:W3CDTF">2021-03-19T07:51:41Z</dcterms:modified>
</cp:coreProperties>
</file>