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ivap\AppData\Local\Microsoft\Windows\INetCache\Content.Outlook\WNSFV2YE\"/>
    </mc:Choice>
  </mc:AlternateContent>
  <xr:revisionPtr revIDLastSave="0" documentId="13_ncr:1_{01EC94CD-21C1-482C-AE38-19EF72585CCF}" xr6:coauthVersionLast="47" xr6:coauthVersionMax="47" xr10:uidLastSave="{00000000-0000-0000-0000-000000000000}"/>
  <bookViews>
    <workbookView xWindow="-120" yWindow="-120" windowWidth="29040" windowHeight="17640" xr2:uid="{54B4B0FF-83BF-41A8-99DF-873DCCC76E3A}"/>
  </bookViews>
  <sheets>
    <sheet name="2022_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M25" i="1"/>
  <c r="L25" i="1"/>
  <c r="K25" i="1"/>
  <c r="J25" i="1"/>
  <c r="M24" i="1"/>
  <c r="L24" i="1"/>
  <c r="K24" i="1"/>
  <c r="J24" i="1"/>
  <c r="K23" i="1"/>
  <c r="J23" i="1"/>
  <c r="M22" i="1"/>
  <c r="L22" i="1"/>
  <c r="K22" i="1"/>
  <c r="J22" i="1"/>
  <c r="M21" i="1"/>
  <c r="L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</calcChain>
</file>

<file path=xl/sharedStrings.xml><?xml version="1.0" encoding="utf-8"?>
<sst xmlns="http://schemas.openxmlformats.org/spreadsheetml/2006/main" count="55" uniqueCount="34">
  <si>
    <t xml:space="preserve">Grūdų  ir rapsų supirkimo kainos  (iš augintojų ir kitų vidaus rinkos ūkio subjektų) Lietuvoje
  2021 m. rugsėjo–2022 m. rugsėjo mėn., EUR/t (be PVM) 
</t>
  </si>
  <si>
    <t xml:space="preserve">                    Data
Grūdai</t>
  </si>
  <si>
    <t>Pokytis, %</t>
  </si>
  <si>
    <t>rugsėjis</t>
  </si>
  <si>
    <t>liepa</t>
  </si>
  <si>
    <t>rugpjūtis</t>
  </si>
  <si>
    <t>mėnesio***</t>
  </si>
  <si>
    <t>metų****</t>
  </si>
  <si>
    <t xml:space="preserve">be NP* </t>
  </si>
  <si>
    <t>su NP**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</si>
  <si>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</si>
  <si>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</si>
  <si>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</si>
  <si>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</si>
  <si>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</si>
  <si>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</si>
  <si>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-</t>
  </si>
  <si>
    <t>●</t>
  </si>
  <si>
    <t>Rugiai</t>
  </si>
  <si>
    <t>Miežiai</t>
  </si>
  <si>
    <t xml:space="preserve">   salykliniai</t>
  </si>
  <si>
    <t>Avižos</t>
  </si>
  <si>
    <t>Grikiai</t>
  </si>
  <si>
    <t>Kvietrugiai</t>
  </si>
  <si>
    <t xml:space="preserve">Kukurūzai </t>
  </si>
  <si>
    <t>Žirniai</t>
  </si>
  <si>
    <t>Pupos</t>
  </si>
  <si>
    <t>Rapsai</t>
  </si>
  <si>
    <t>● – konfidencialūs duomenys</t>
  </si>
  <si>
    <t>*  kaina be nuoskaitų (prieš valymą ir džiovinimą) ir priemokų</t>
  </si>
  <si>
    <t xml:space="preserve">** kaina su nuoskaitomis (po valymo ir džiovinimo) ir priemokomis </t>
  </si>
  <si>
    <t>***  lyginant 2022 m. rugsėjo mėn. su 2022 m. rugpjūčio mėn.</t>
  </si>
  <si>
    <t>**** lyginant 2022 m. rugsėjo mėn. su 2021 m. rugsėjo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</si>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</sst>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name val="Times New Roman"/>
      <family val="1"/>
    </font>
    <font>
      <sz val="8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4" fillId="0" borderId="0" xfId="2" applyFont="1"/>
    <xf numFmtId="0" fontId="4" fillId="0" borderId="0" xfId="1" applyFont="1"/>
    <xf numFmtId="1" fontId="6" fillId="0" borderId="0" xfId="1" applyNumberFormat="1" applyFont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vertical="center"/>
    </xf>
    <xf numFmtId="2" fontId="7" fillId="0" borderId="0" xfId="1" applyNumberFormat="1" applyFont="1" applyAlignment="1">
      <alignment horizontal="center" vertical="center"/>
    </xf>
    <xf numFmtId="2" fontId="7" fillId="0" borderId="9" xfId="1" applyNumberFormat="1" applyFont="1" applyBorder="1" applyAlignment="1">
      <alignment horizontal="center" vertical="center"/>
    </xf>
    <xf numFmtId="2" fontId="7" fillId="0" borderId="10" xfId="1" applyNumberFormat="1" applyFont="1" applyBorder="1" applyAlignment="1">
      <alignment horizontal="center" vertical="center"/>
    </xf>
    <xf numFmtId="2" fontId="7" fillId="0" borderId="11" xfId="1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2" fontId="6" fillId="0" borderId="13" xfId="1" applyNumberFormat="1" applyFont="1" applyBorder="1" applyAlignment="1">
      <alignment horizontal="center" vertical="center"/>
    </xf>
    <xf numFmtId="2" fontId="6" fillId="0" borderId="14" xfId="1" applyNumberFormat="1" applyFont="1" applyBorder="1" applyAlignment="1">
      <alignment horizontal="center" vertical="center"/>
    </xf>
    <xf numFmtId="2" fontId="6" fillId="0" borderId="15" xfId="1" applyNumberFormat="1" applyFont="1" applyBorder="1" applyAlignment="1">
      <alignment horizontal="center" vertical="center"/>
    </xf>
    <xf numFmtId="2" fontId="6" fillId="0" borderId="16" xfId="1" applyNumberFormat="1" applyFont="1" applyBorder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2" fontId="6" fillId="0" borderId="9" xfId="1" applyNumberFormat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2" fontId="7" fillId="0" borderId="19" xfId="1" applyNumberFormat="1" applyFont="1" applyBorder="1" applyAlignment="1">
      <alignment horizontal="center" vertical="center"/>
    </xf>
    <xf numFmtId="2" fontId="7" fillId="0" borderId="18" xfId="1" applyNumberFormat="1" applyFont="1" applyBorder="1" applyAlignment="1">
      <alignment horizontal="center" vertical="center"/>
    </xf>
    <xf numFmtId="2" fontId="8" fillId="0" borderId="20" xfId="1" applyNumberFormat="1" applyFont="1" applyBorder="1" applyAlignment="1">
      <alignment horizontal="center" vertical="center"/>
    </xf>
    <xf numFmtId="2" fontId="8" fillId="0" borderId="18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vertical="center"/>
    </xf>
    <xf numFmtId="2" fontId="9" fillId="0" borderId="16" xfId="1" applyNumberFormat="1" applyFont="1" applyBorder="1" applyAlignment="1">
      <alignment horizontal="center" vertical="center"/>
    </xf>
    <xf numFmtId="2" fontId="9" fillId="0" borderId="15" xfId="1" applyNumberFormat="1" applyFont="1" applyBorder="1" applyAlignment="1">
      <alignment horizontal="center" vertical="center"/>
    </xf>
    <xf numFmtId="2" fontId="6" fillId="0" borderId="21" xfId="1" applyNumberFormat="1" applyFont="1" applyBorder="1" applyAlignment="1">
      <alignment horizontal="center" vertical="center"/>
    </xf>
    <xf numFmtId="0" fontId="5" fillId="0" borderId="22" xfId="1" applyFont="1" applyBorder="1" applyAlignment="1">
      <alignment vertical="center"/>
    </xf>
    <xf numFmtId="2" fontId="6" fillId="0" borderId="10" xfId="1" applyNumberFormat="1" applyFont="1" applyBorder="1" applyAlignment="1">
      <alignment horizontal="center" vertical="center"/>
    </xf>
    <xf numFmtId="2" fontId="6" fillId="0" borderId="22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164" fontId="4" fillId="0" borderId="0" xfId="2" applyNumberFormat="1" applyFont="1"/>
    <xf numFmtId="2" fontId="6" fillId="0" borderId="11" xfId="1" applyNumberFormat="1" applyFont="1" applyBorder="1" applyAlignment="1">
      <alignment horizontal="center" vertical="center"/>
    </xf>
    <xf numFmtId="2" fontId="6" fillId="0" borderId="17" xfId="1" applyNumberFormat="1" applyFont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0" applyFont="1"/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</cellXfs>
  <cellStyles count="3">
    <cellStyle name="Normal" xfId="0" builtinId="0"/>
    <cellStyle name="Normal 5" xfId="2" xr:uid="{4C4837FF-A7D9-4F28-BB43-4EB533237032}"/>
    <cellStyle name="Normal_Sheet1_1 2" xfId="1" xr:uid="{1C87C778-3778-4B6D-AC2A-95DC81246D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EC2C4-7694-4E21-B3B9-268E9B1163F3}">
  <dimension ref="A2:N32"/>
  <sheetViews>
    <sheetView showGridLines="0" tabSelected="1" workbookViewId="0">
      <selection activeCell="P23" sqref="P23"/>
    </sheetView>
  </sheetViews>
  <sheetFormatPr defaultRowHeight="12.75" x14ac:dyDescent="0.2"/>
  <cols>
    <col min="1" max="1" width="14.7109375" customWidth="1"/>
    <col min="2" max="13" width="6.28515625" customWidth="1"/>
    <col min="257" max="257" width="14.7109375" customWidth="1"/>
    <col min="258" max="269" width="6.28515625" customWidth="1"/>
    <col min="513" max="513" width="14.7109375" customWidth="1"/>
    <col min="514" max="525" width="6.28515625" customWidth="1"/>
    <col min="769" max="769" width="14.7109375" customWidth="1"/>
    <col min="770" max="781" width="6.28515625" customWidth="1"/>
    <col min="1025" max="1025" width="14.7109375" customWidth="1"/>
    <col min="1026" max="1037" width="6.28515625" customWidth="1"/>
    <col min="1281" max="1281" width="14.7109375" customWidth="1"/>
    <col min="1282" max="1293" width="6.28515625" customWidth="1"/>
    <col min="1537" max="1537" width="14.7109375" customWidth="1"/>
    <col min="1538" max="1549" width="6.28515625" customWidth="1"/>
    <col min="1793" max="1793" width="14.7109375" customWidth="1"/>
    <col min="1794" max="1805" width="6.28515625" customWidth="1"/>
    <col min="2049" max="2049" width="14.7109375" customWidth="1"/>
    <col min="2050" max="2061" width="6.28515625" customWidth="1"/>
    <col min="2305" max="2305" width="14.7109375" customWidth="1"/>
    <col min="2306" max="2317" width="6.28515625" customWidth="1"/>
    <col min="2561" max="2561" width="14.7109375" customWidth="1"/>
    <col min="2562" max="2573" width="6.28515625" customWidth="1"/>
    <col min="2817" max="2817" width="14.7109375" customWidth="1"/>
    <col min="2818" max="2829" width="6.28515625" customWidth="1"/>
    <col min="3073" max="3073" width="14.7109375" customWidth="1"/>
    <col min="3074" max="3085" width="6.28515625" customWidth="1"/>
    <col min="3329" max="3329" width="14.7109375" customWidth="1"/>
    <col min="3330" max="3341" width="6.28515625" customWidth="1"/>
    <col min="3585" max="3585" width="14.7109375" customWidth="1"/>
    <col min="3586" max="3597" width="6.28515625" customWidth="1"/>
    <col min="3841" max="3841" width="14.7109375" customWidth="1"/>
    <col min="3842" max="3853" width="6.28515625" customWidth="1"/>
    <col min="4097" max="4097" width="14.7109375" customWidth="1"/>
    <col min="4098" max="4109" width="6.28515625" customWidth="1"/>
    <col min="4353" max="4353" width="14.7109375" customWidth="1"/>
    <col min="4354" max="4365" width="6.28515625" customWidth="1"/>
    <col min="4609" max="4609" width="14.7109375" customWidth="1"/>
    <col min="4610" max="4621" width="6.28515625" customWidth="1"/>
    <col min="4865" max="4865" width="14.7109375" customWidth="1"/>
    <col min="4866" max="4877" width="6.28515625" customWidth="1"/>
    <col min="5121" max="5121" width="14.7109375" customWidth="1"/>
    <col min="5122" max="5133" width="6.28515625" customWidth="1"/>
    <col min="5377" max="5377" width="14.7109375" customWidth="1"/>
    <col min="5378" max="5389" width="6.28515625" customWidth="1"/>
    <col min="5633" max="5633" width="14.7109375" customWidth="1"/>
    <col min="5634" max="5645" width="6.28515625" customWidth="1"/>
    <col min="5889" max="5889" width="14.7109375" customWidth="1"/>
    <col min="5890" max="5901" width="6.28515625" customWidth="1"/>
    <col min="6145" max="6145" width="14.7109375" customWidth="1"/>
    <col min="6146" max="6157" width="6.28515625" customWidth="1"/>
    <col min="6401" max="6401" width="14.7109375" customWidth="1"/>
    <col min="6402" max="6413" width="6.28515625" customWidth="1"/>
    <col min="6657" max="6657" width="14.7109375" customWidth="1"/>
    <col min="6658" max="6669" width="6.28515625" customWidth="1"/>
    <col min="6913" max="6913" width="14.7109375" customWidth="1"/>
    <col min="6914" max="6925" width="6.28515625" customWidth="1"/>
    <col min="7169" max="7169" width="14.7109375" customWidth="1"/>
    <col min="7170" max="7181" width="6.28515625" customWidth="1"/>
    <col min="7425" max="7425" width="14.7109375" customWidth="1"/>
    <col min="7426" max="7437" width="6.28515625" customWidth="1"/>
    <col min="7681" max="7681" width="14.7109375" customWidth="1"/>
    <col min="7682" max="7693" width="6.28515625" customWidth="1"/>
    <col min="7937" max="7937" width="14.7109375" customWidth="1"/>
    <col min="7938" max="7949" width="6.28515625" customWidth="1"/>
    <col min="8193" max="8193" width="14.7109375" customWidth="1"/>
    <col min="8194" max="8205" width="6.28515625" customWidth="1"/>
    <col min="8449" max="8449" width="14.7109375" customWidth="1"/>
    <col min="8450" max="8461" width="6.28515625" customWidth="1"/>
    <col min="8705" max="8705" width="14.7109375" customWidth="1"/>
    <col min="8706" max="8717" width="6.28515625" customWidth="1"/>
    <col min="8961" max="8961" width="14.7109375" customWidth="1"/>
    <col min="8962" max="8973" width="6.28515625" customWidth="1"/>
    <col min="9217" max="9217" width="14.7109375" customWidth="1"/>
    <col min="9218" max="9229" width="6.28515625" customWidth="1"/>
    <col min="9473" max="9473" width="14.7109375" customWidth="1"/>
    <col min="9474" max="9485" width="6.28515625" customWidth="1"/>
    <col min="9729" max="9729" width="14.7109375" customWidth="1"/>
    <col min="9730" max="9741" width="6.28515625" customWidth="1"/>
    <col min="9985" max="9985" width="14.7109375" customWidth="1"/>
    <col min="9986" max="9997" width="6.28515625" customWidth="1"/>
    <col min="10241" max="10241" width="14.7109375" customWidth="1"/>
    <col min="10242" max="10253" width="6.28515625" customWidth="1"/>
    <col min="10497" max="10497" width="14.7109375" customWidth="1"/>
    <col min="10498" max="10509" width="6.28515625" customWidth="1"/>
    <col min="10753" max="10753" width="14.7109375" customWidth="1"/>
    <col min="10754" max="10765" width="6.28515625" customWidth="1"/>
    <col min="11009" max="11009" width="14.7109375" customWidth="1"/>
    <col min="11010" max="11021" width="6.28515625" customWidth="1"/>
    <col min="11265" max="11265" width="14.7109375" customWidth="1"/>
    <col min="11266" max="11277" width="6.28515625" customWidth="1"/>
    <col min="11521" max="11521" width="14.7109375" customWidth="1"/>
    <col min="11522" max="11533" width="6.28515625" customWidth="1"/>
    <col min="11777" max="11777" width="14.7109375" customWidth="1"/>
    <col min="11778" max="11789" width="6.28515625" customWidth="1"/>
    <col min="12033" max="12033" width="14.7109375" customWidth="1"/>
    <col min="12034" max="12045" width="6.28515625" customWidth="1"/>
    <col min="12289" max="12289" width="14.7109375" customWidth="1"/>
    <col min="12290" max="12301" width="6.28515625" customWidth="1"/>
    <col min="12545" max="12545" width="14.7109375" customWidth="1"/>
    <col min="12546" max="12557" width="6.28515625" customWidth="1"/>
    <col min="12801" max="12801" width="14.7109375" customWidth="1"/>
    <col min="12802" max="12813" width="6.28515625" customWidth="1"/>
    <col min="13057" max="13057" width="14.7109375" customWidth="1"/>
    <col min="13058" max="13069" width="6.28515625" customWidth="1"/>
    <col min="13313" max="13313" width="14.7109375" customWidth="1"/>
    <col min="13314" max="13325" width="6.28515625" customWidth="1"/>
    <col min="13569" max="13569" width="14.7109375" customWidth="1"/>
    <col min="13570" max="13581" width="6.28515625" customWidth="1"/>
    <col min="13825" max="13825" width="14.7109375" customWidth="1"/>
    <col min="13826" max="13837" width="6.28515625" customWidth="1"/>
    <col min="14081" max="14081" width="14.7109375" customWidth="1"/>
    <col min="14082" max="14093" width="6.28515625" customWidth="1"/>
    <col min="14337" max="14337" width="14.7109375" customWidth="1"/>
    <col min="14338" max="14349" width="6.28515625" customWidth="1"/>
    <col min="14593" max="14593" width="14.7109375" customWidth="1"/>
    <col min="14594" max="14605" width="6.28515625" customWidth="1"/>
    <col min="14849" max="14849" width="14.7109375" customWidth="1"/>
    <col min="14850" max="14861" width="6.28515625" customWidth="1"/>
    <col min="15105" max="15105" width="14.7109375" customWidth="1"/>
    <col min="15106" max="15117" width="6.28515625" customWidth="1"/>
    <col min="15361" max="15361" width="14.7109375" customWidth="1"/>
    <col min="15362" max="15373" width="6.28515625" customWidth="1"/>
    <col min="15617" max="15617" width="14.7109375" customWidth="1"/>
    <col min="15618" max="15629" width="6.28515625" customWidth="1"/>
    <col min="15873" max="15873" width="14.7109375" customWidth="1"/>
    <col min="15874" max="15885" width="6.28515625" customWidth="1"/>
    <col min="16129" max="16129" width="14.7109375" customWidth="1"/>
    <col min="16130" max="16141" width="6.28515625" customWidth="1"/>
  </cols>
  <sheetData>
    <row r="2" spans="1:14" ht="37.5" customHeight="1" x14ac:dyDescent="0.2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</row>
    <row r="4" spans="1:14" ht="12.75" customHeight="1" x14ac:dyDescent="0.2">
      <c r="A4" s="43" t="s">
        <v>1</v>
      </c>
      <c r="B4" s="44">
        <v>2021</v>
      </c>
      <c r="C4" s="45"/>
      <c r="D4" s="46">
        <v>2022</v>
      </c>
      <c r="E4" s="46"/>
      <c r="F4" s="46"/>
      <c r="G4" s="46"/>
      <c r="H4" s="46"/>
      <c r="I4" s="45"/>
      <c r="J4" s="44" t="s">
        <v>2</v>
      </c>
      <c r="K4" s="46"/>
      <c r="L4" s="46"/>
      <c r="M4" s="45"/>
      <c r="N4" s="3"/>
    </row>
    <row r="5" spans="1:14" ht="12.75" customHeight="1" x14ac:dyDescent="0.2">
      <c r="A5" s="43"/>
      <c r="B5" s="47" t="s">
        <v>3</v>
      </c>
      <c r="C5" s="48"/>
      <c r="D5" s="47" t="s">
        <v>4</v>
      </c>
      <c r="E5" s="48"/>
      <c r="F5" s="47" t="s">
        <v>5</v>
      </c>
      <c r="G5" s="48"/>
      <c r="H5" s="47" t="s">
        <v>3</v>
      </c>
      <c r="I5" s="48"/>
      <c r="J5" s="39" t="s">
        <v>6</v>
      </c>
      <c r="K5" s="40"/>
      <c r="L5" s="39" t="s">
        <v>7</v>
      </c>
      <c r="M5" s="40"/>
      <c r="N5" s="1"/>
    </row>
    <row r="6" spans="1:14" ht="24" x14ac:dyDescent="0.2">
      <c r="A6" s="43"/>
      <c r="B6" s="4" t="s">
        <v>8</v>
      </c>
      <c r="C6" s="5" t="s">
        <v>9</v>
      </c>
      <c r="D6" s="5" t="s">
        <v>8</v>
      </c>
      <c r="E6" s="5" t="s">
        <v>9</v>
      </c>
      <c r="F6" s="5" t="s">
        <v>8</v>
      </c>
      <c r="G6" s="5" t="s">
        <v>9</v>
      </c>
      <c r="H6" s="5" t="s">
        <v>8</v>
      </c>
      <c r="I6" s="5" t="s">
        <v>9</v>
      </c>
      <c r="J6" s="5" t="s">
        <v>8</v>
      </c>
      <c r="K6" s="5" t="s">
        <v>9</v>
      </c>
      <c r="L6" s="4" t="s">
        <v>8</v>
      </c>
      <c r="M6" s="5" t="s">
        <v>9</v>
      </c>
      <c r="N6" s="1"/>
    </row>
    <row r="7" spans="1:14" x14ac:dyDescent="0.2">
      <c r="A7" s="6" t="s">
        <v>10</v>
      </c>
      <c r="B7" s="7">
        <v>216.60319774488025</v>
      </c>
      <c r="C7" s="8">
        <v>216.2470597244218</v>
      </c>
      <c r="D7" s="7">
        <v>375.32019791839167</v>
      </c>
      <c r="E7" s="8">
        <v>375.22756519819859</v>
      </c>
      <c r="F7" s="7">
        <v>306.45990836761274</v>
      </c>
      <c r="G7" s="8">
        <v>305.89551982611226</v>
      </c>
      <c r="H7" s="7">
        <v>316.70802460969338</v>
      </c>
      <c r="I7" s="8">
        <v>316.47223857610118</v>
      </c>
      <c r="J7" s="7">
        <f>((H7*100)/F7)-100</f>
        <v>3.3440316211892736</v>
      </c>
      <c r="K7" s="8">
        <f>((I7*100)/G7)-100</f>
        <v>3.4576246020214114</v>
      </c>
      <c r="L7" s="9">
        <f t="shared" ref="L7:M20" si="0">((H7*100)/B7)-100</f>
        <v>46.215765929143259</v>
      </c>
      <c r="M7" s="10">
        <f t="shared" si="0"/>
        <v>46.347533686424725</v>
      </c>
      <c r="N7" s="1"/>
    </row>
    <row r="8" spans="1:14" x14ac:dyDescent="0.2">
      <c r="A8" s="11" t="s">
        <v>11</v>
      </c>
      <c r="B8" s="12">
        <v>226.14087191410695</v>
      </c>
      <c r="C8" s="13">
        <v>226.0840790692319</v>
      </c>
      <c r="D8" s="12">
        <v>419.8015742365418</v>
      </c>
      <c r="E8" s="14">
        <v>419.79789117924309</v>
      </c>
      <c r="F8" s="12">
        <v>341.20552243062383</v>
      </c>
      <c r="G8" s="14">
        <v>341.06322986429785</v>
      </c>
      <c r="H8" s="12">
        <v>354.61131873623162</v>
      </c>
      <c r="I8" s="14">
        <v>354.58457224142074</v>
      </c>
      <c r="J8" s="15">
        <f>((H8*100)/F8)-100</f>
        <v>3.9289505662481048</v>
      </c>
      <c r="K8" s="14">
        <f>((I8*100)/G8)-100</f>
        <v>3.9644679323839114</v>
      </c>
      <c r="L8" s="16">
        <f t="shared" si="0"/>
        <v>56.809919292661277</v>
      </c>
      <c r="M8" s="16">
        <f t="shared" si="0"/>
        <v>56.837479977012975</v>
      </c>
      <c r="N8" s="1"/>
    </row>
    <row r="9" spans="1:14" x14ac:dyDescent="0.2">
      <c r="A9" s="17" t="s">
        <v>12</v>
      </c>
      <c r="B9" s="16">
        <v>218.45119320640242</v>
      </c>
      <c r="C9" s="18">
        <v>218.22736547051662</v>
      </c>
      <c r="D9" s="16">
        <v>380.11048522227662</v>
      </c>
      <c r="E9" s="18">
        <v>380.10398267825747</v>
      </c>
      <c r="F9" s="16">
        <v>324.81460540322411</v>
      </c>
      <c r="G9" s="18">
        <v>324.57501019633628</v>
      </c>
      <c r="H9" s="16">
        <v>303.72517331612875</v>
      </c>
      <c r="I9" s="18">
        <v>303.66593226750319</v>
      </c>
      <c r="J9" s="16">
        <f>((H9*100)/F9)-100</f>
        <v>-6.4927597885923234</v>
      </c>
      <c r="K9" s="18">
        <f t="shared" ref="J9:K24" si="1">((I9*100)/G9)-100</f>
        <v>-6.4419863735612637</v>
      </c>
      <c r="L9" s="16">
        <f t="shared" si="0"/>
        <v>39.03571267251246</v>
      </c>
      <c r="M9" s="16">
        <f t="shared" si="0"/>
        <v>39.151169979426641</v>
      </c>
      <c r="N9" s="1"/>
    </row>
    <row r="10" spans="1:14" x14ac:dyDescent="0.2">
      <c r="A10" s="17" t="s">
        <v>13</v>
      </c>
      <c r="B10" s="16">
        <v>231.14335713973185</v>
      </c>
      <c r="C10" s="18">
        <v>231.09186216540397</v>
      </c>
      <c r="D10" s="16">
        <v>366.81356646108651</v>
      </c>
      <c r="E10" s="18">
        <v>366.66508150877223</v>
      </c>
      <c r="F10" s="16">
        <v>318.48770871210957</v>
      </c>
      <c r="G10" s="18">
        <v>318.11147530990894</v>
      </c>
      <c r="H10" s="16">
        <v>326.38687226177865</v>
      </c>
      <c r="I10" s="18">
        <v>326.24799739882286</v>
      </c>
      <c r="J10" s="16">
        <f t="shared" si="1"/>
        <v>2.4802098585252992</v>
      </c>
      <c r="K10" s="18">
        <f t="shared" si="1"/>
        <v>2.5577581195356771</v>
      </c>
      <c r="L10" s="16">
        <f t="shared" si="0"/>
        <v>41.205387124523668</v>
      </c>
      <c r="M10" s="16">
        <f t="shared" si="0"/>
        <v>41.176757304119548</v>
      </c>
      <c r="N10" s="1"/>
    </row>
    <row r="11" spans="1:14" x14ac:dyDescent="0.2">
      <c r="A11" s="17" t="s">
        <v>14</v>
      </c>
      <c r="B11" s="16">
        <v>200.35709904276698</v>
      </c>
      <c r="C11" s="18">
        <v>199.82806602688763</v>
      </c>
      <c r="D11" s="16">
        <v>311.06519025663022</v>
      </c>
      <c r="E11" s="18">
        <v>310.60284999207244</v>
      </c>
      <c r="F11" s="16">
        <v>303.75355408865323</v>
      </c>
      <c r="G11" s="18">
        <v>303.08185521184254</v>
      </c>
      <c r="H11" s="16">
        <v>307.21514602018493</v>
      </c>
      <c r="I11" s="18">
        <v>306.88784375798787</v>
      </c>
      <c r="J11" s="16">
        <f t="shared" si="1"/>
        <v>1.1396054087062311</v>
      </c>
      <c r="K11" s="18">
        <f t="shared" si="1"/>
        <v>1.2557625871351092</v>
      </c>
      <c r="L11" s="16">
        <f t="shared" si="0"/>
        <v>53.333796250767591</v>
      </c>
      <c r="M11" s="16">
        <f t="shared" si="0"/>
        <v>53.575946492268486</v>
      </c>
      <c r="N11" s="1"/>
    </row>
    <row r="12" spans="1:14" x14ac:dyDescent="0.2">
      <c r="A12" s="17" t="s">
        <v>15</v>
      </c>
      <c r="B12" s="16">
        <v>188.5647833441102</v>
      </c>
      <c r="C12" s="18">
        <v>187.49473353199602</v>
      </c>
      <c r="D12" s="16">
        <v>269.7332362793943</v>
      </c>
      <c r="E12" s="18">
        <v>269.41221431721107</v>
      </c>
      <c r="F12" s="16">
        <v>281.42457049200186</v>
      </c>
      <c r="G12" s="18">
        <v>280.52480996884333</v>
      </c>
      <c r="H12" s="16">
        <v>292.03521606037697</v>
      </c>
      <c r="I12" s="18">
        <v>291.22791881210139</v>
      </c>
      <c r="J12" s="16">
        <f>((H12*100)/F12)-100</f>
        <v>3.7703337522466427</v>
      </c>
      <c r="K12" s="18">
        <f>((I12*100)/G12)-100</f>
        <v>3.8153876102605011</v>
      </c>
      <c r="L12" s="16">
        <f t="shared" si="0"/>
        <v>54.872617718571803</v>
      </c>
      <c r="M12" s="16">
        <f t="shared" si="0"/>
        <v>55.325919467707763</v>
      </c>
      <c r="N12" s="1"/>
    </row>
    <row r="13" spans="1:14" x14ac:dyDescent="0.2">
      <c r="A13" s="19" t="s">
        <v>18</v>
      </c>
      <c r="B13" s="20">
        <v>170.89037910276176</v>
      </c>
      <c r="C13" s="21">
        <v>169.25104786304823</v>
      </c>
      <c r="D13" s="20">
        <v>231.65438021832074</v>
      </c>
      <c r="E13" s="21">
        <v>231.60763451049448</v>
      </c>
      <c r="F13" s="20">
        <v>233.71016408021399</v>
      </c>
      <c r="G13" s="21">
        <v>230.80677376695184</v>
      </c>
      <c r="H13" s="20">
        <v>248.35354794867854</v>
      </c>
      <c r="I13" s="21">
        <v>247.01347835550186</v>
      </c>
      <c r="J13" s="22">
        <f t="shared" si="1"/>
        <v>6.2656170415586416</v>
      </c>
      <c r="K13" s="23">
        <f t="shared" si="1"/>
        <v>7.0217629769021102</v>
      </c>
      <c r="L13" s="20">
        <f t="shared" si="0"/>
        <v>45.329157353753516</v>
      </c>
      <c r="M13" s="20">
        <f t="shared" si="0"/>
        <v>45.94502159618898</v>
      </c>
      <c r="N13" s="1"/>
    </row>
    <row r="14" spans="1:14" x14ac:dyDescent="0.2">
      <c r="A14" s="24" t="s">
        <v>12</v>
      </c>
      <c r="B14" s="25">
        <v>165.9805370731095</v>
      </c>
      <c r="C14" s="26">
        <v>164.53295320015172</v>
      </c>
      <c r="D14" s="27">
        <v>239.43388455649963</v>
      </c>
      <c r="E14" s="14">
        <v>239.43388455649963</v>
      </c>
      <c r="F14" s="15">
        <v>241.03431923308079</v>
      </c>
      <c r="G14" s="14">
        <v>237.69805448251088</v>
      </c>
      <c r="H14" s="15">
        <v>255.48469808426586</v>
      </c>
      <c r="I14" s="14">
        <v>254.30805562131889</v>
      </c>
      <c r="J14" s="16">
        <f>((H14*100)/F14)-100</f>
        <v>5.9951540914020285</v>
      </c>
      <c r="K14" s="18">
        <f>((I14*100)/G14)-100</f>
        <v>6.9878574206126416</v>
      </c>
      <c r="L14" s="16">
        <f>((H14*100)/B14)-100</f>
        <v>53.924491744313627</v>
      </c>
      <c r="M14" s="16">
        <f>((I14*100)/C14)-100</f>
        <v>54.563599981067114</v>
      </c>
      <c r="N14" s="1"/>
    </row>
    <row r="15" spans="1:14" x14ac:dyDescent="0.2">
      <c r="A15" s="28" t="s">
        <v>13</v>
      </c>
      <c r="B15" s="29">
        <v>171.45342574879089</v>
      </c>
      <c r="C15" s="30">
        <v>169.79210546929059</v>
      </c>
      <c r="D15" s="29">
        <v>226.09715071471967</v>
      </c>
      <c r="E15" s="30">
        <v>226.01701256755456</v>
      </c>
      <c r="F15" s="29">
        <v>225.6309036843783</v>
      </c>
      <c r="G15" s="30">
        <v>223.20501626731581</v>
      </c>
      <c r="H15" s="29">
        <v>225.24906616226602</v>
      </c>
      <c r="I15" s="30">
        <v>223.37950285741519</v>
      </c>
      <c r="J15" s="16">
        <f t="shared" si="1"/>
        <v>-0.16923103877932988</v>
      </c>
      <c r="K15" s="18">
        <f t="shared" si="1"/>
        <v>7.8173238674168033E-2</v>
      </c>
      <c r="L15" s="16">
        <f t="shared" si="0"/>
        <v>31.376241202841356</v>
      </c>
      <c r="M15" s="16">
        <f t="shared" si="0"/>
        <v>31.560594198425008</v>
      </c>
      <c r="N15" s="1"/>
    </row>
    <row r="16" spans="1:14" x14ac:dyDescent="0.2">
      <c r="A16" s="6" t="s">
        <v>19</v>
      </c>
      <c r="B16" s="20">
        <v>197.86034900145606</v>
      </c>
      <c r="C16" s="21">
        <v>197.47336212409598</v>
      </c>
      <c r="D16" s="20">
        <v>278.11370864009155</v>
      </c>
      <c r="E16" s="21">
        <v>276.5805822303613</v>
      </c>
      <c r="F16" s="20">
        <v>286.31411739846828</v>
      </c>
      <c r="G16" s="21">
        <v>285.31821971237565</v>
      </c>
      <c r="H16" s="20">
        <v>293.21812192659786</v>
      </c>
      <c r="I16" s="21">
        <v>293.36683561793109</v>
      </c>
      <c r="J16" s="20">
        <f t="shared" si="1"/>
        <v>2.4113391930727346</v>
      </c>
      <c r="K16" s="21">
        <f t="shared" si="1"/>
        <v>2.8209260220637589</v>
      </c>
      <c r="L16" s="20">
        <f t="shared" si="0"/>
        <v>48.194483334526041</v>
      </c>
      <c r="M16" s="20">
        <f t="shared" si="0"/>
        <v>48.560207038746739</v>
      </c>
      <c r="N16" s="1"/>
    </row>
    <row r="17" spans="1:14" x14ac:dyDescent="0.2">
      <c r="A17" s="24" t="s">
        <v>12</v>
      </c>
      <c r="B17" s="16">
        <v>198.61895505169477</v>
      </c>
      <c r="C17" s="18">
        <v>198.57913688781528</v>
      </c>
      <c r="D17" s="16">
        <v>288.17899819522376</v>
      </c>
      <c r="E17" s="18">
        <v>287.18168069450422</v>
      </c>
      <c r="F17" s="16">
        <v>269.4334409126601</v>
      </c>
      <c r="G17" s="18">
        <v>268.61813011005125</v>
      </c>
      <c r="H17" s="16">
        <v>281.73843410573693</v>
      </c>
      <c r="I17" s="18">
        <v>280.66474219955319</v>
      </c>
      <c r="J17" s="16">
        <f>((H17*100)/F17)-100</f>
        <v>4.5669881034053361</v>
      </c>
      <c r="K17" s="18">
        <f>((I17*100)/G17)-100</f>
        <v>4.4846608397454446</v>
      </c>
      <c r="L17" s="16">
        <f>((H17*100)/B17)-100</f>
        <v>41.848714304437124</v>
      </c>
      <c r="M17" s="16">
        <f>((I17*100)/C17)-100</f>
        <v>41.336469982801418</v>
      </c>
      <c r="N17" s="1"/>
    </row>
    <row r="18" spans="1:14" x14ac:dyDescent="0.2">
      <c r="A18" s="31" t="s">
        <v>13</v>
      </c>
      <c r="B18" s="16">
        <v>195.93073901888997</v>
      </c>
      <c r="C18" s="18">
        <v>195.65613235694929</v>
      </c>
      <c r="D18" s="16">
        <v>274.756127104923</v>
      </c>
      <c r="E18" s="18">
        <v>273.29688106954785</v>
      </c>
      <c r="F18" s="16">
        <v>273.00022357953156</v>
      </c>
      <c r="G18" s="18">
        <v>272.00082459118244</v>
      </c>
      <c r="H18" s="16">
        <v>275.80852720428658</v>
      </c>
      <c r="I18" s="18">
        <v>274.81120257689474</v>
      </c>
      <c r="J18" s="16">
        <f t="shared" si="1"/>
        <v>1.0286818039681549</v>
      </c>
      <c r="K18" s="18">
        <f t="shared" si="1"/>
        <v>1.0332240683227099</v>
      </c>
      <c r="L18" s="16">
        <f t="shared" si="0"/>
        <v>40.768379982324007</v>
      </c>
      <c r="M18" s="16">
        <f t="shared" si="0"/>
        <v>40.456217378117884</v>
      </c>
      <c r="N18" s="32"/>
    </row>
    <row r="19" spans="1:14" x14ac:dyDescent="0.2">
      <c r="A19" s="28" t="s">
        <v>20</v>
      </c>
      <c r="B19" s="33">
        <v>201.61685322975578</v>
      </c>
      <c r="C19" s="30">
        <v>200.89246783931262</v>
      </c>
      <c r="D19" s="29">
        <v>327.64900899587059</v>
      </c>
      <c r="E19" s="30">
        <v>322.38643091434056</v>
      </c>
      <c r="F19" s="29">
        <v>318.28476601866998</v>
      </c>
      <c r="G19" s="30">
        <v>317.22920759603051</v>
      </c>
      <c r="H19" s="29">
        <v>312.12441570506178</v>
      </c>
      <c r="I19" s="30">
        <v>313.57274308206388</v>
      </c>
      <c r="J19" s="29">
        <f>((H19*100)/F19)-100</f>
        <v>-1.9354838720892076</v>
      </c>
      <c r="K19" s="30">
        <f>((I19*100)/G19)-100</f>
        <v>-1.1526254286846296</v>
      </c>
      <c r="L19" s="33">
        <f>((H19*100)/B19)-100</f>
        <v>54.810677135891666</v>
      </c>
      <c r="M19" s="33">
        <f>((I19*100)/C19)-100</f>
        <v>56.089845704359902</v>
      </c>
      <c r="N19" s="1"/>
    </row>
    <row r="20" spans="1:14" x14ac:dyDescent="0.2">
      <c r="A20" s="31" t="s">
        <v>21</v>
      </c>
      <c r="B20" s="16">
        <v>159.68333954464691</v>
      </c>
      <c r="C20" s="18">
        <v>158.68770799675508</v>
      </c>
      <c r="D20" s="16">
        <v>239.43173944945684</v>
      </c>
      <c r="E20" s="18">
        <v>238.91530164314148</v>
      </c>
      <c r="F20" s="16">
        <v>267.85239718827017</v>
      </c>
      <c r="G20" s="18">
        <v>265.40535230073283</v>
      </c>
      <c r="H20" s="16">
        <v>254.92386768349846</v>
      </c>
      <c r="I20" s="18">
        <v>254.31086094296944</v>
      </c>
      <c r="J20" s="16">
        <f t="shared" si="1"/>
        <v>-4.8267365311964738</v>
      </c>
      <c r="K20" s="18">
        <f t="shared" si="1"/>
        <v>-4.1802063378104464</v>
      </c>
      <c r="L20" s="16">
        <f t="shared" si="0"/>
        <v>59.643371945025365</v>
      </c>
      <c r="M20" s="16">
        <f t="shared" si="0"/>
        <v>60.258701920485066</v>
      </c>
      <c r="N20" s="1"/>
    </row>
    <row r="21" spans="1:14" x14ac:dyDescent="0.2">
      <c r="A21" s="31" t="s">
        <v>22</v>
      </c>
      <c r="B21" s="16">
        <v>578.90807933148608</v>
      </c>
      <c r="C21" s="18">
        <v>530.55732768965595</v>
      </c>
      <c r="D21" s="16">
        <v>759.48480463096973</v>
      </c>
      <c r="E21" s="34">
        <v>756.21823444283655</v>
      </c>
      <c r="F21" s="16" t="s">
        <v>17</v>
      </c>
      <c r="G21" s="18" t="s">
        <v>17</v>
      </c>
      <c r="H21" s="16">
        <v>588.44416061107688</v>
      </c>
      <c r="I21" s="34">
        <v>755.62441564505275</v>
      </c>
      <c r="J21" s="16" t="s">
        <v>16</v>
      </c>
      <c r="K21" s="18" t="s">
        <v>16</v>
      </c>
      <c r="L21" s="16">
        <f>((H21*100)/B21)-100</f>
        <v>1.6472530994217465</v>
      </c>
      <c r="M21" s="16">
        <f>((I21*100)/C21)-100</f>
        <v>42.420880121562959</v>
      </c>
      <c r="N21" s="1"/>
    </row>
    <row r="22" spans="1:14" x14ac:dyDescent="0.2">
      <c r="A22" s="31" t="s">
        <v>23</v>
      </c>
      <c r="B22" s="16">
        <v>190.99030586711706</v>
      </c>
      <c r="C22" s="18">
        <v>189.93247832285547</v>
      </c>
      <c r="D22" s="16">
        <v>254.40362554493072</v>
      </c>
      <c r="E22" s="18">
        <v>250.10825533443958</v>
      </c>
      <c r="F22" s="16">
        <v>263.7223521442603</v>
      </c>
      <c r="G22" s="18">
        <v>261.96276583444205</v>
      </c>
      <c r="H22" s="16">
        <v>284.3107552609211</v>
      </c>
      <c r="I22" s="18">
        <v>283.37976974709801</v>
      </c>
      <c r="J22" s="16">
        <f>((H22*100)/F22)-100</f>
        <v>7.8068479782853757</v>
      </c>
      <c r="K22" s="18">
        <f>((I22*100)/G22)-100</f>
        <v>8.175590849499315</v>
      </c>
      <c r="L22" s="16">
        <f>((H22*100)/B22)-100</f>
        <v>48.861353967741394</v>
      </c>
      <c r="M22" s="16">
        <f>((I22*100)/C22)-100</f>
        <v>49.200269616551196</v>
      </c>
      <c r="N22" s="1"/>
    </row>
    <row r="23" spans="1:14" x14ac:dyDescent="0.2">
      <c r="A23" s="31" t="s">
        <v>24</v>
      </c>
      <c r="B23" s="16" t="s">
        <v>17</v>
      </c>
      <c r="C23" s="34" t="s">
        <v>17</v>
      </c>
      <c r="D23" s="16">
        <v>330.38926999360388</v>
      </c>
      <c r="E23" s="18">
        <v>330.38926999360388</v>
      </c>
      <c r="F23" s="16">
        <v>319.14488580520305</v>
      </c>
      <c r="G23" s="18">
        <v>319.14488580520305</v>
      </c>
      <c r="H23" s="16">
        <v>317.19896557497117</v>
      </c>
      <c r="I23" s="18">
        <v>316.97348452486131</v>
      </c>
      <c r="J23" s="16">
        <f t="shared" si="1"/>
        <v>-0.60972941030289007</v>
      </c>
      <c r="K23" s="18">
        <f t="shared" si="1"/>
        <v>-0.68038103598723865</v>
      </c>
      <c r="L23" s="16" t="s">
        <v>16</v>
      </c>
      <c r="M23" s="16" t="s">
        <v>16</v>
      </c>
      <c r="N23" s="1"/>
    </row>
    <row r="24" spans="1:14" x14ac:dyDescent="0.2">
      <c r="A24" s="24" t="s">
        <v>25</v>
      </c>
      <c r="B24" s="15">
        <v>246.54384973396466</v>
      </c>
      <c r="C24" s="14">
        <v>245.62574096214402</v>
      </c>
      <c r="D24" s="15">
        <v>349.08979974859153</v>
      </c>
      <c r="E24" s="14">
        <v>348.00969743444296</v>
      </c>
      <c r="F24" s="15">
        <v>343.25804167853954</v>
      </c>
      <c r="G24" s="14">
        <v>341.25329869968613</v>
      </c>
      <c r="H24" s="15">
        <v>340.52230295501022</v>
      </c>
      <c r="I24" s="14">
        <v>337.89934524743524</v>
      </c>
      <c r="J24" s="27">
        <f t="shared" si="1"/>
        <v>-0.79699188113742991</v>
      </c>
      <c r="K24" s="14">
        <f t="shared" si="1"/>
        <v>-0.98283400190732095</v>
      </c>
      <c r="L24" s="15">
        <f t="shared" ref="L24:M26" si="2">((H24*100)/B24)-100</f>
        <v>38.118352302218796</v>
      </c>
      <c r="M24" s="15">
        <f t="shared" si="2"/>
        <v>37.566748470190873</v>
      </c>
      <c r="N24" s="1"/>
    </row>
    <row r="25" spans="1:14" x14ac:dyDescent="0.2">
      <c r="A25" s="28" t="s">
        <v>26</v>
      </c>
      <c r="B25" s="33">
        <v>250.87829764259706</v>
      </c>
      <c r="C25" s="30">
        <v>249.55687110058906</v>
      </c>
      <c r="D25" s="33">
        <v>362.60354969237875</v>
      </c>
      <c r="E25" s="30">
        <v>362.60354969237875</v>
      </c>
      <c r="F25" s="33">
        <v>349.85940946892612</v>
      </c>
      <c r="G25" s="30">
        <v>348.95359658350293</v>
      </c>
      <c r="H25" s="33">
        <v>363.95540183947151</v>
      </c>
      <c r="I25" s="30">
        <v>363.40364744932742</v>
      </c>
      <c r="J25" s="16">
        <f>((H25*100)/F25)-100</f>
        <v>4.0290448074392486</v>
      </c>
      <c r="K25" s="18">
        <f>((I25*100)/G25)-100</f>
        <v>4.1409663082141748</v>
      </c>
      <c r="L25" s="29">
        <f>((H25*100)/B25)-100</f>
        <v>45.072493419883159</v>
      </c>
      <c r="M25" s="33">
        <f>((I25*100)/C25)-100</f>
        <v>45.619571942320931</v>
      </c>
      <c r="N25" s="1"/>
    </row>
    <row r="26" spans="1:14" x14ac:dyDescent="0.2">
      <c r="A26" s="24" t="s">
        <v>27</v>
      </c>
      <c r="B26" s="15">
        <v>529.33979435361039</v>
      </c>
      <c r="C26" s="14">
        <v>528.83419322271652</v>
      </c>
      <c r="D26" s="15">
        <v>675.02967404630351</v>
      </c>
      <c r="E26" s="14">
        <v>672.93175072580959</v>
      </c>
      <c r="F26" s="15">
        <v>645.99902272006625</v>
      </c>
      <c r="G26" s="14">
        <v>644.37218706088902</v>
      </c>
      <c r="H26" s="15">
        <v>611.09486416613265</v>
      </c>
      <c r="I26" s="14">
        <v>609.73229566278621</v>
      </c>
      <c r="J26" s="27">
        <f>((H26*100)/F26)-100</f>
        <v>-5.4031286931309666</v>
      </c>
      <c r="K26" s="14">
        <f>((I26*100)/G26)-100</f>
        <v>-5.3757583107524169</v>
      </c>
      <c r="L26" s="27">
        <f t="shared" si="2"/>
        <v>15.444723915449316</v>
      </c>
      <c r="M26" s="15">
        <f t="shared" si="2"/>
        <v>15.297441707972112</v>
      </c>
      <c r="N26" s="1"/>
    </row>
    <row r="27" spans="1:14" x14ac:dyDescent="0.2">
      <c r="A27" s="35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1"/>
    </row>
    <row r="28" spans="1:14" x14ac:dyDescent="0.2">
      <c r="A28" s="37" t="s">
        <v>28</v>
      </c>
    </row>
    <row r="29" spans="1:14" ht="12.75" customHeight="1" x14ac:dyDescent="0.2">
      <c r="A29" s="41" t="s">
        <v>29</v>
      </c>
      <c r="B29" s="41"/>
      <c r="C29" s="41"/>
      <c r="D29" s="41"/>
      <c r="E29" s="41"/>
      <c r="F29" s="41"/>
    </row>
    <row r="30" spans="1:14" ht="12.75" customHeight="1" x14ac:dyDescent="0.2">
      <c r="A30" s="41" t="s">
        <v>30</v>
      </c>
      <c r="B30" s="41"/>
      <c r="C30" s="41"/>
      <c r="D30" s="41"/>
      <c r="E30" s="41"/>
      <c r="F30" s="41"/>
      <c r="G30" s="41"/>
      <c r="H30" s="41"/>
    </row>
    <row r="31" spans="1:14" x14ac:dyDescent="0.2">
      <c r="A31" s="41" t="s">
        <v>31</v>
      </c>
      <c r="B31" s="41"/>
      <c r="C31" s="41"/>
      <c r="D31" s="41"/>
      <c r="E31" s="41"/>
      <c r="F31" s="41"/>
    </row>
    <row r="32" spans="1:14" x14ac:dyDescent="0.2">
      <c r="A32" s="41" t="s">
        <v>32</v>
      </c>
      <c r="B32" s="41"/>
      <c r="C32" s="41"/>
      <c r="D32" s="41"/>
      <c r="E32" s="41"/>
      <c r="F32" s="41"/>
      <c r="I32" s="38" t="s">
        <v>33</v>
      </c>
    </row>
  </sheetData>
  <mergeCells count="15">
    <mergeCell ref="A32:F32"/>
    <mergeCell ref="A2:N2"/>
    <mergeCell ref="A4:A6"/>
    <mergeCell ref="B4:C4"/>
    <mergeCell ref="D4:I4"/>
    <mergeCell ref="J4:M4"/>
    <mergeCell ref="B5:C5"/>
    <mergeCell ref="D5:E5"/>
    <mergeCell ref="F5:G5"/>
    <mergeCell ref="H5:I5"/>
    <mergeCell ref="J5:K5"/>
    <mergeCell ref="L5:M5"/>
    <mergeCell ref="A29:F29"/>
    <mergeCell ref="A30:H30"/>
    <mergeCell ref="A31:F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2022_9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2022-10-21T07:25:34Z</dcterms:created>
  <dcterms:modified xsi:type="dcterms:W3CDTF">2022-10-24T05:47:43Z</dcterms:modified>
</cp:coreProperties>
</file>