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balandis\"/>
    </mc:Choice>
  </mc:AlternateContent>
  <xr:revisionPtr revIDLastSave="0" documentId="8_{3BFB3FB7-F988-4D24-AE58-2CA05B723E6B}" xr6:coauthVersionLast="47" xr6:coauthVersionMax="47" xr10:uidLastSave="{00000000-0000-0000-0000-000000000000}"/>
  <bookViews>
    <workbookView xWindow="-120" yWindow="-120" windowWidth="29040" windowHeight="17640" xr2:uid="{C6865F75-9989-4C21-8A43-C27BB24F5E25}"/>
  </bookViews>
  <sheets>
    <sheet name="2022_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</calcChain>
</file>

<file path=xl/sharedStrings.xml><?xml version="1.0" encoding="utf-8"?>
<sst xmlns="http://schemas.openxmlformats.org/spreadsheetml/2006/main" count="53" uniqueCount="35">
  <si>
    <t xml:space="preserve">Grūdų  ir rapsų supirkimo kainos  (iš augintojų ir kitų vidaus rinkos ūkio subjektų) Lietuvoje
  2021 m. kovo–2022 m. kovo mėn., EUR/t (be PVM) 
</t>
  </si>
  <si>
    <t xml:space="preserve">                    Data
Grūdai</t>
  </si>
  <si>
    <t>Pokytis, %</t>
  </si>
  <si>
    <t>kovaa</t>
  </si>
  <si>
    <t>sausis</t>
  </si>
  <si>
    <t>vasaris</t>
  </si>
  <si>
    <t>kovas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</si>
  <si>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</si>
  <si>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</si>
  <si>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</si>
  <si>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</si>
  <si>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</si>
  <si>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</si>
  <si>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</si>
  <si>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</si>
  <si>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</si>
  <si>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</si>
  <si>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</si>
  <si>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</si>
  <si>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</si>
  <si>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</si>
  <si>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</si>
  <si>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</si>
  <si>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</si>
  <si>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</si>
  <si>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</si>
  <si>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</si>
  <si>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</si>
  <si>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Rapsai</t>
  </si>
  <si>
    <t>● – konfidencialūs duomenys</t>
  </si>
  <si>
    <t>*  kaina be nuoskaitų (prieš valymą ir džiovinimą) ir priemokų</t>
  </si>
  <si>
    <t xml:space="preserve">** kaina su nuoskaitomis (po valymo ir džiovinimo) ir priemokomis </t>
  </si>
  <si>
    <t>***  lyginant 2022 m. kovo mėn. su 2022 m.  vasario mėn.</t>
  </si>
  <si>
    <t>**** lyginant 2022 m. kovo mėn. su 2021 m. kovo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</si>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</sst>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2" applyFont="1"/>
    <xf numFmtId="0" fontId="4" fillId="0" borderId="0" xfId="1" applyFont="1"/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vertical="center"/>
    </xf>
    <xf numFmtId="2" fontId="7" fillId="0" borderId="0" xfId="1" applyNumberFormat="1" applyFont="1" applyAlignment="1">
      <alignment horizontal="center" vertical="center"/>
    </xf>
    <xf numFmtId="2" fontId="7" fillId="0" borderId="9" xfId="1" applyNumberFormat="1" applyFont="1" applyBorder="1" applyAlignment="1">
      <alignment horizontal="center" vertical="center"/>
    </xf>
    <xf numFmtId="2" fontId="7" fillId="0" borderId="10" xfId="1" applyNumberFormat="1" applyFont="1" applyBorder="1" applyAlignment="1">
      <alignment horizontal="center" vertical="center"/>
    </xf>
    <xf numFmtId="2" fontId="7" fillId="0" borderId="11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2" fontId="6" fillId="0" borderId="13" xfId="1" applyNumberFormat="1" applyFont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/>
    </xf>
    <xf numFmtId="2" fontId="6" fillId="0" borderId="15" xfId="1" applyNumberFormat="1" applyFont="1" applyBorder="1" applyAlignment="1">
      <alignment horizontal="center" vertical="center"/>
    </xf>
    <xf numFmtId="2" fontId="6" fillId="0" borderId="16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2" fontId="6" fillId="0" borderId="9" xfId="1" applyNumberFormat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2" fontId="7" fillId="0" borderId="19" xfId="1" applyNumberFormat="1" applyFont="1" applyBorder="1" applyAlignment="1">
      <alignment horizontal="center" vertical="center"/>
    </xf>
    <xf numFmtId="2" fontId="7" fillId="0" borderId="18" xfId="1" applyNumberFormat="1" applyFont="1" applyBorder="1" applyAlignment="1">
      <alignment horizontal="center" vertical="center"/>
    </xf>
    <xf numFmtId="2" fontId="8" fillId="0" borderId="20" xfId="1" applyNumberFormat="1" applyFont="1" applyBorder="1" applyAlignment="1">
      <alignment horizontal="center" vertical="center"/>
    </xf>
    <xf numFmtId="2" fontId="8" fillId="0" borderId="18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vertical="center"/>
    </xf>
    <xf numFmtId="2" fontId="6" fillId="0" borderId="21" xfId="1" applyNumberFormat="1" applyFont="1" applyBorder="1" applyAlignment="1">
      <alignment horizontal="center" vertical="center"/>
    </xf>
    <xf numFmtId="0" fontId="5" fillId="0" borderId="22" xfId="1" applyFont="1" applyBorder="1" applyAlignment="1">
      <alignment vertical="center"/>
    </xf>
    <xf numFmtId="2" fontId="6" fillId="0" borderId="10" xfId="1" applyNumberFormat="1" applyFont="1" applyBorder="1" applyAlignment="1">
      <alignment horizontal="center" vertical="center"/>
    </xf>
    <xf numFmtId="2" fontId="6" fillId="0" borderId="22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164" fontId="4" fillId="0" borderId="0" xfId="2" applyNumberFormat="1" applyFont="1"/>
    <xf numFmtId="2" fontId="6" fillId="0" borderId="11" xfId="1" applyNumberFormat="1" applyFont="1" applyBorder="1" applyAlignment="1">
      <alignment horizontal="center" vertical="center"/>
    </xf>
    <xf numFmtId="2" fontId="6" fillId="0" borderId="17" xfId="1" applyNumberFormat="1" applyFont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/>
  </cellXfs>
  <cellStyles count="3">
    <cellStyle name="Normal" xfId="0" builtinId="0"/>
    <cellStyle name="Normal 5" xfId="2" xr:uid="{DCE1E616-9C05-4667-A05B-B65FD9C5AB73}"/>
    <cellStyle name="Normal_Sheet1_1 2" xfId="1" xr:uid="{463EE4AF-747E-457C-809E-497A107712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543D7-6B9A-4336-998B-AC7C39391B68}">
  <dimension ref="A1:N32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7109375" customWidth="1"/>
    <col min="2" max="13" width="6.28515625" customWidth="1"/>
    <col min="257" max="257" width="14.7109375" customWidth="1"/>
    <col min="258" max="269" width="6.28515625" customWidth="1"/>
    <col min="513" max="513" width="14.7109375" customWidth="1"/>
    <col min="514" max="525" width="6.28515625" customWidth="1"/>
    <col min="769" max="769" width="14.7109375" customWidth="1"/>
    <col min="770" max="781" width="6.28515625" customWidth="1"/>
    <col min="1025" max="1025" width="14.7109375" customWidth="1"/>
    <col min="1026" max="1037" width="6.28515625" customWidth="1"/>
    <col min="1281" max="1281" width="14.7109375" customWidth="1"/>
    <col min="1282" max="1293" width="6.28515625" customWidth="1"/>
    <col min="1537" max="1537" width="14.7109375" customWidth="1"/>
    <col min="1538" max="1549" width="6.28515625" customWidth="1"/>
    <col min="1793" max="1793" width="14.7109375" customWidth="1"/>
    <col min="1794" max="1805" width="6.28515625" customWidth="1"/>
    <col min="2049" max="2049" width="14.7109375" customWidth="1"/>
    <col min="2050" max="2061" width="6.28515625" customWidth="1"/>
    <col min="2305" max="2305" width="14.7109375" customWidth="1"/>
    <col min="2306" max="2317" width="6.28515625" customWidth="1"/>
    <col min="2561" max="2561" width="14.7109375" customWidth="1"/>
    <col min="2562" max="2573" width="6.28515625" customWidth="1"/>
    <col min="2817" max="2817" width="14.7109375" customWidth="1"/>
    <col min="2818" max="2829" width="6.28515625" customWidth="1"/>
    <col min="3073" max="3073" width="14.7109375" customWidth="1"/>
    <col min="3074" max="3085" width="6.28515625" customWidth="1"/>
    <col min="3329" max="3329" width="14.7109375" customWidth="1"/>
    <col min="3330" max="3341" width="6.28515625" customWidth="1"/>
    <col min="3585" max="3585" width="14.7109375" customWidth="1"/>
    <col min="3586" max="3597" width="6.28515625" customWidth="1"/>
    <col min="3841" max="3841" width="14.7109375" customWidth="1"/>
    <col min="3842" max="3853" width="6.28515625" customWidth="1"/>
    <col min="4097" max="4097" width="14.7109375" customWidth="1"/>
    <col min="4098" max="4109" width="6.28515625" customWidth="1"/>
    <col min="4353" max="4353" width="14.7109375" customWidth="1"/>
    <col min="4354" max="4365" width="6.28515625" customWidth="1"/>
    <col min="4609" max="4609" width="14.7109375" customWidth="1"/>
    <col min="4610" max="4621" width="6.28515625" customWidth="1"/>
    <col min="4865" max="4865" width="14.7109375" customWidth="1"/>
    <col min="4866" max="4877" width="6.28515625" customWidth="1"/>
    <col min="5121" max="5121" width="14.7109375" customWidth="1"/>
    <col min="5122" max="5133" width="6.28515625" customWidth="1"/>
    <col min="5377" max="5377" width="14.7109375" customWidth="1"/>
    <col min="5378" max="5389" width="6.28515625" customWidth="1"/>
    <col min="5633" max="5633" width="14.7109375" customWidth="1"/>
    <col min="5634" max="5645" width="6.28515625" customWidth="1"/>
    <col min="5889" max="5889" width="14.7109375" customWidth="1"/>
    <col min="5890" max="5901" width="6.28515625" customWidth="1"/>
    <col min="6145" max="6145" width="14.7109375" customWidth="1"/>
    <col min="6146" max="6157" width="6.28515625" customWidth="1"/>
    <col min="6401" max="6401" width="14.7109375" customWidth="1"/>
    <col min="6402" max="6413" width="6.28515625" customWidth="1"/>
    <col min="6657" max="6657" width="14.7109375" customWidth="1"/>
    <col min="6658" max="6669" width="6.28515625" customWidth="1"/>
    <col min="6913" max="6913" width="14.7109375" customWidth="1"/>
    <col min="6914" max="6925" width="6.28515625" customWidth="1"/>
    <col min="7169" max="7169" width="14.7109375" customWidth="1"/>
    <col min="7170" max="7181" width="6.28515625" customWidth="1"/>
    <col min="7425" max="7425" width="14.7109375" customWidth="1"/>
    <col min="7426" max="7437" width="6.28515625" customWidth="1"/>
    <col min="7681" max="7681" width="14.7109375" customWidth="1"/>
    <col min="7682" max="7693" width="6.28515625" customWidth="1"/>
    <col min="7937" max="7937" width="14.7109375" customWidth="1"/>
    <col min="7938" max="7949" width="6.28515625" customWidth="1"/>
    <col min="8193" max="8193" width="14.7109375" customWidth="1"/>
    <col min="8194" max="8205" width="6.28515625" customWidth="1"/>
    <col min="8449" max="8449" width="14.7109375" customWidth="1"/>
    <col min="8450" max="8461" width="6.28515625" customWidth="1"/>
    <col min="8705" max="8705" width="14.7109375" customWidth="1"/>
    <col min="8706" max="8717" width="6.28515625" customWidth="1"/>
    <col min="8961" max="8961" width="14.7109375" customWidth="1"/>
    <col min="8962" max="8973" width="6.28515625" customWidth="1"/>
    <col min="9217" max="9217" width="14.7109375" customWidth="1"/>
    <col min="9218" max="9229" width="6.28515625" customWidth="1"/>
    <col min="9473" max="9473" width="14.7109375" customWidth="1"/>
    <col min="9474" max="9485" width="6.28515625" customWidth="1"/>
    <col min="9729" max="9729" width="14.7109375" customWidth="1"/>
    <col min="9730" max="9741" width="6.28515625" customWidth="1"/>
    <col min="9985" max="9985" width="14.7109375" customWidth="1"/>
    <col min="9986" max="9997" width="6.28515625" customWidth="1"/>
    <col min="10241" max="10241" width="14.7109375" customWidth="1"/>
    <col min="10242" max="10253" width="6.28515625" customWidth="1"/>
    <col min="10497" max="10497" width="14.7109375" customWidth="1"/>
    <col min="10498" max="10509" width="6.28515625" customWidth="1"/>
    <col min="10753" max="10753" width="14.7109375" customWidth="1"/>
    <col min="10754" max="10765" width="6.28515625" customWidth="1"/>
    <col min="11009" max="11009" width="14.7109375" customWidth="1"/>
    <col min="11010" max="11021" width="6.28515625" customWidth="1"/>
    <col min="11265" max="11265" width="14.7109375" customWidth="1"/>
    <col min="11266" max="11277" width="6.28515625" customWidth="1"/>
    <col min="11521" max="11521" width="14.7109375" customWidth="1"/>
    <col min="11522" max="11533" width="6.28515625" customWidth="1"/>
    <col min="11777" max="11777" width="14.7109375" customWidth="1"/>
    <col min="11778" max="11789" width="6.28515625" customWidth="1"/>
    <col min="12033" max="12033" width="14.7109375" customWidth="1"/>
    <col min="12034" max="12045" width="6.28515625" customWidth="1"/>
    <col min="12289" max="12289" width="14.7109375" customWidth="1"/>
    <col min="12290" max="12301" width="6.28515625" customWidth="1"/>
    <col min="12545" max="12545" width="14.7109375" customWidth="1"/>
    <col min="12546" max="12557" width="6.28515625" customWidth="1"/>
    <col min="12801" max="12801" width="14.7109375" customWidth="1"/>
    <col min="12802" max="12813" width="6.28515625" customWidth="1"/>
    <col min="13057" max="13057" width="14.7109375" customWidth="1"/>
    <col min="13058" max="13069" width="6.28515625" customWidth="1"/>
    <col min="13313" max="13313" width="14.7109375" customWidth="1"/>
    <col min="13314" max="13325" width="6.28515625" customWidth="1"/>
    <col min="13569" max="13569" width="14.7109375" customWidth="1"/>
    <col min="13570" max="13581" width="6.28515625" customWidth="1"/>
    <col min="13825" max="13825" width="14.7109375" customWidth="1"/>
    <col min="13826" max="13837" width="6.28515625" customWidth="1"/>
    <col min="14081" max="14081" width="14.7109375" customWidth="1"/>
    <col min="14082" max="14093" width="6.28515625" customWidth="1"/>
    <col min="14337" max="14337" width="14.7109375" customWidth="1"/>
    <col min="14338" max="14349" width="6.28515625" customWidth="1"/>
    <col min="14593" max="14593" width="14.7109375" customWidth="1"/>
    <col min="14594" max="14605" width="6.28515625" customWidth="1"/>
    <col min="14849" max="14849" width="14.7109375" customWidth="1"/>
    <col min="14850" max="14861" width="6.28515625" customWidth="1"/>
    <col min="15105" max="15105" width="14.7109375" customWidth="1"/>
    <col min="15106" max="15117" width="6.28515625" customWidth="1"/>
    <col min="15361" max="15361" width="14.7109375" customWidth="1"/>
    <col min="15362" max="15373" width="6.28515625" customWidth="1"/>
    <col min="15617" max="15617" width="14.7109375" customWidth="1"/>
    <col min="15618" max="15629" width="6.28515625" customWidth="1"/>
    <col min="15873" max="15873" width="14.7109375" customWidth="1"/>
    <col min="15874" max="15885" width="6.28515625" customWidth="1"/>
    <col min="16129" max="16129" width="14.7109375" customWidth="1"/>
    <col min="16130" max="16141" width="6.28515625" customWidth="1"/>
  </cols>
  <sheetData>
    <row r="1" spans="1:14" ht="37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4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"/>
    </row>
    <row r="4" spans="1:14" ht="12.75" customHeight="1" x14ac:dyDescent="0.2">
      <c r="A4" s="5" t="s">
        <v>1</v>
      </c>
      <c r="B4" s="6">
        <v>2021</v>
      </c>
      <c r="C4" s="7"/>
      <c r="D4" s="8">
        <v>2022</v>
      </c>
      <c r="E4" s="8"/>
      <c r="F4" s="8"/>
      <c r="G4" s="8"/>
      <c r="H4" s="8"/>
      <c r="I4" s="7"/>
      <c r="J4" s="6" t="s">
        <v>2</v>
      </c>
      <c r="K4" s="8"/>
      <c r="L4" s="8"/>
      <c r="M4" s="7"/>
      <c r="N4" s="9"/>
    </row>
    <row r="5" spans="1:14" ht="12.75" customHeight="1" x14ac:dyDescent="0.2">
      <c r="A5" s="5"/>
      <c r="B5" s="10" t="s">
        <v>3</v>
      </c>
      <c r="C5" s="11"/>
      <c r="D5" s="10" t="s">
        <v>4</v>
      </c>
      <c r="E5" s="11"/>
      <c r="F5" s="10" t="s">
        <v>5</v>
      </c>
      <c r="G5" s="11"/>
      <c r="H5" s="10" t="s">
        <v>6</v>
      </c>
      <c r="I5" s="11"/>
      <c r="J5" s="12" t="s">
        <v>7</v>
      </c>
      <c r="K5" s="13"/>
      <c r="L5" s="12" t="s">
        <v>8</v>
      </c>
      <c r="M5" s="13"/>
      <c r="N5" s="3"/>
    </row>
    <row r="6" spans="1:14" ht="24" x14ac:dyDescent="0.2">
      <c r="A6" s="5"/>
      <c r="B6" s="14" t="s">
        <v>9</v>
      </c>
      <c r="C6" s="15" t="s">
        <v>10</v>
      </c>
      <c r="D6" s="15" t="s">
        <v>9</v>
      </c>
      <c r="E6" s="15" t="s">
        <v>10</v>
      </c>
      <c r="F6" s="15" t="s">
        <v>9</v>
      </c>
      <c r="G6" s="15" t="s">
        <v>10</v>
      </c>
      <c r="H6" s="15" t="s">
        <v>9</v>
      </c>
      <c r="I6" s="15" t="s">
        <v>10</v>
      </c>
      <c r="J6" s="15" t="s">
        <v>9</v>
      </c>
      <c r="K6" s="15" t="s">
        <v>10</v>
      </c>
      <c r="L6" s="14" t="s">
        <v>9</v>
      </c>
      <c r="M6" s="15" t="s">
        <v>10</v>
      </c>
      <c r="N6" s="3"/>
    </row>
    <row r="7" spans="1:14" x14ac:dyDescent="0.2">
      <c r="A7" s="16" t="s">
        <v>11</v>
      </c>
      <c r="B7" s="17">
        <v>212.36915693914585</v>
      </c>
      <c r="C7" s="18">
        <v>212.3047026658657</v>
      </c>
      <c r="D7" s="17">
        <v>269.99849570657693</v>
      </c>
      <c r="E7" s="18">
        <v>269.90635549901361</v>
      </c>
      <c r="F7" s="17">
        <v>269.90616620805343</v>
      </c>
      <c r="G7" s="18">
        <v>269.79055759943282</v>
      </c>
      <c r="H7" s="17">
        <v>304.45627373263335</v>
      </c>
      <c r="I7" s="18">
        <v>304.15103450381991</v>
      </c>
      <c r="J7" s="17">
        <f>((H7*100)/F7)-100</f>
        <v>12.800784809765119</v>
      </c>
      <c r="K7" s="18">
        <f>((I7*100)/G7)-100</f>
        <v>12.7359820188382</v>
      </c>
      <c r="L7" s="19">
        <f t="shared" ref="L7:M20" si="0">((H7*100)/B7)-100</f>
        <v>43.361813043254188</v>
      </c>
      <c r="M7" s="20">
        <f t="shared" si="0"/>
        <v>43.261562595957145</v>
      </c>
      <c r="N7" s="3"/>
    </row>
    <row r="8" spans="1:14" x14ac:dyDescent="0.2">
      <c r="A8" s="21" t="s">
        <v>12</v>
      </c>
      <c r="B8" s="22">
        <v>216.36029633342847</v>
      </c>
      <c r="C8" s="23">
        <v>216.32316224471236</v>
      </c>
      <c r="D8" s="22">
        <v>303.36071977670343</v>
      </c>
      <c r="E8" s="24">
        <v>303.34456112952222</v>
      </c>
      <c r="F8" s="22">
        <v>294.96176479628298</v>
      </c>
      <c r="G8" s="24">
        <v>294.88061926856142</v>
      </c>
      <c r="H8" s="22">
        <v>314.37050684894604</v>
      </c>
      <c r="I8" s="24">
        <v>314.31116418465888</v>
      </c>
      <c r="J8" s="25">
        <f>((H8*100)/F8)-100</f>
        <v>6.5800874449160602</v>
      </c>
      <c r="K8" s="24">
        <f>((I8*100)/G8)-100</f>
        <v>6.5892919528906617</v>
      </c>
      <c r="L8" s="26">
        <f t="shared" si="0"/>
        <v>45.299536087007397</v>
      </c>
      <c r="M8" s="26">
        <f t="shared" si="0"/>
        <v>45.29704582863809</v>
      </c>
      <c r="N8" s="3"/>
    </row>
    <row r="9" spans="1:14" x14ac:dyDescent="0.2">
      <c r="A9" s="27" t="s">
        <v>13</v>
      </c>
      <c r="B9" s="26">
        <v>216.5014148935843</v>
      </c>
      <c r="C9" s="28">
        <v>216.4396186842466</v>
      </c>
      <c r="D9" s="26">
        <v>266.79011046278123</v>
      </c>
      <c r="E9" s="28">
        <v>266.70400311286141</v>
      </c>
      <c r="F9" s="26">
        <v>273.08581125785241</v>
      </c>
      <c r="G9" s="28">
        <v>272.95269124426426</v>
      </c>
      <c r="H9" s="26">
        <v>310.37048170171613</v>
      </c>
      <c r="I9" s="28">
        <v>310.22777740929882</v>
      </c>
      <c r="J9" s="26">
        <f>((H9*100)/F9)-100</f>
        <v>13.653096904642496</v>
      </c>
      <c r="K9" s="28">
        <f t="shared" ref="J9:K24" si="1">((I9*100)/G9)-100</f>
        <v>13.656244235993725</v>
      </c>
      <c r="L9" s="26">
        <f t="shared" si="0"/>
        <v>43.357253279047058</v>
      </c>
      <c r="M9" s="26">
        <f t="shared" si="0"/>
        <v>43.332250950726035</v>
      </c>
      <c r="N9" s="3"/>
    </row>
    <row r="10" spans="1:14" x14ac:dyDescent="0.2">
      <c r="A10" s="27" t="s">
        <v>14</v>
      </c>
      <c r="B10" s="26">
        <v>210.80466113996528</v>
      </c>
      <c r="C10" s="28">
        <v>210.7649277738885</v>
      </c>
      <c r="D10" s="26">
        <v>279.04152595892958</v>
      </c>
      <c r="E10" s="28">
        <v>278.9559123615465</v>
      </c>
      <c r="F10" s="26">
        <v>275.17952723150103</v>
      </c>
      <c r="G10" s="28">
        <v>275.04424971737217</v>
      </c>
      <c r="H10" s="26">
        <v>301.48467604603604</v>
      </c>
      <c r="I10" s="28">
        <v>301.13013498551004</v>
      </c>
      <c r="J10" s="26">
        <f t="shared" si="1"/>
        <v>9.559268118229312</v>
      </c>
      <c r="K10" s="28">
        <f t="shared" si="1"/>
        <v>9.4842503687835773</v>
      </c>
      <c r="L10" s="26">
        <f t="shared" si="0"/>
        <v>43.016133711513675</v>
      </c>
      <c r="M10" s="26">
        <f t="shared" si="0"/>
        <v>42.874878741005034</v>
      </c>
      <c r="N10" s="3"/>
    </row>
    <row r="11" spans="1:14" x14ac:dyDescent="0.2">
      <c r="A11" s="27" t="s">
        <v>15</v>
      </c>
      <c r="B11" s="26">
        <v>207.58958436114312</v>
      </c>
      <c r="C11" s="28">
        <v>207.3432557366103</v>
      </c>
      <c r="D11" s="26">
        <v>240.19465451590403</v>
      </c>
      <c r="E11" s="28">
        <v>239.74023509621298</v>
      </c>
      <c r="F11" s="26">
        <v>268.17787416233301</v>
      </c>
      <c r="G11" s="28">
        <v>268.08449229253984</v>
      </c>
      <c r="H11" s="26">
        <v>320.61185355264951</v>
      </c>
      <c r="I11" s="28">
        <v>319.20643127882755</v>
      </c>
      <c r="J11" s="26">
        <f t="shared" si="1"/>
        <v>19.551940872861593</v>
      </c>
      <c r="K11" s="28">
        <f t="shared" si="1"/>
        <v>19.069338382506032</v>
      </c>
      <c r="L11" s="26">
        <f t="shared" si="0"/>
        <v>54.445057799663886</v>
      </c>
      <c r="M11" s="26">
        <f t="shared" si="0"/>
        <v>53.950718167712125</v>
      </c>
      <c r="N11" s="3"/>
    </row>
    <row r="12" spans="1:14" x14ac:dyDescent="0.2">
      <c r="A12" s="27" t="s">
        <v>16</v>
      </c>
      <c r="B12" s="26">
        <v>193.13273227965917</v>
      </c>
      <c r="C12" s="28">
        <v>192.74495909095603</v>
      </c>
      <c r="D12" s="26">
        <v>254.20003663976922</v>
      </c>
      <c r="E12" s="28">
        <v>254.09272319029085</v>
      </c>
      <c r="F12" s="26">
        <v>259.7734891687723</v>
      </c>
      <c r="G12" s="28">
        <v>259.6678320150379</v>
      </c>
      <c r="H12" s="26">
        <v>292.17790060689958</v>
      </c>
      <c r="I12" s="28">
        <v>291.84553754892437</v>
      </c>
      <c r="J12" s="26">
        <f>((H12*100)/F12)-100</f>
        <v>12.474102550577996</v>
      </c>
      <c r="K12" s="28">
        <f>((I12*100)/G12)-100</f>
        <v>12.391872063699822</v>
      </c>
      <c r="L12" s="26">
        <f t="shared" si="0"/>
        <v>51.2834707810282</v>
      </c>
      <c r="M12" s="26">
        <f t="shared" si="0"/>
        <v>51.415393131606066</v>
      </c>
      <c r="N12" s="3"/>
    </row>
    <row r="13" spans="1:14" x14ac:dyDescent="0.2">
      <c r="A13" s="29" t="s">
        <v>17</v>
      </c>
      <c r="B13" s="30">
        <v>152.64551737766308</v>
      </c>
      <c r="C13" s="31">
        <v>152.34067087481958</v>
      </c>
      <c r="D13" s="30">
        <v>207.49021772571427</v>
      </c>
      <c r="E13" s="31">
        <v>207.16725550978339</v>
      </c>
      <c r="F13" s="30">
        <v>187.27180766766702</v>
      </c>
      <c r="G13" s="31">
        <v>182.79753055387815</v>
      </c>
      <c r="H13" s="30">
        <v>228.92326084780714</v>
      </c>
      <c r="I13" s="31">
        <v>228.79853014905603</v>
      </c>
      <c r="J13" s="32">
        <f t="shared" si="1"/>
        <v>22.241176447687678</v>
      </c>
      <c r="K13" s="33">
        <f t="shared" si="1"/>
        <v>25.16500056417307</v>
      </c>
      <c r="L13" s="30">
        <f t="shared" si="0"/>
        <v>49.970509963567338</v>
      </c>
      <c r="M13" s="30">
        <f t="shared" si="0"/>
        <v>50.188737410158126</v>
      </c>
      <c r="N13" s="3"/>
    </row>
    <row r="14" spans="1:14" x14ac:dyDescent="0.2">
      <c r="A14" s="34" t="s">
        <v>13</v>
      </c>
      <c r="B14" s="25">
        <v>151.71072862308142</v>
      </c>
      <c r="C14" s="24">
        <v>151.60295125932549</v>
      </c>
      <c r="D14" s="25" t="s">
        <v>18</v>
      </c>
      <c r="E14" s="24" t="s">
        <v>18</v>
      </c>
      <c r="F14" s="35" t="s">
        <v>18</v>
      </c>
      <c r="G14" s="24" t="s">
        <v>18</v>
      </c>
      <c r="H14" s="35">
        <v>258.27642871074704</v>
      </c>
      <c r="I14" s="24">
        <v>257.98439633313831</v>
      </c>
      <c r="J14" s="26" t="s">
        <v>19</v>
      </c>
      <c r="K14" s="28" t="s">
        <v>19</v>
      </c>
      <c r="L14" s="26">
        <f t="shared" si="0"/>
        <v>70.242692164786433</v>
      </c>
      <c r="M14" s="26">
        <f t="shared" si="0"/>
        <v>70.171091123312834</v>
      </c>
      <c r="N14" s="3"/>
    </row>
    <row r="15" spans="1:14" x14ac:dyDescent="0.2">
      <c r="A15" s="36" t="s">
        <v>14</v>
      </c>
      <c r="B15" s="37">
        <v>153.45698885850595</v>
      </c>
      <c r="C15" s="38">
        <v>152.98107056501453</v>
      </c>
      <c r="D15" s="37">
        <v>207.44518016683577</v>
      </c>
      <c r="E15" s="38">
        <v>207.11258382679094</v>
      </c>
      <c r="F15" s="37">
        <v>186.24136612218348</v>
      </c>
      <c r="G15" s="38">
        <v>181.76511929706425</v>
      </c>
      <c r="H15" s="37">
        <v>225.85670323087103</v>
      </c>
      <c r="I15" s="38">
        <v>225.74945072186839</v>
      </c>
      <c r="J15" s="26">
        <f t="shared" si="1"/>
        <v>21.270965700873319</v>
      </c>
      <c r="K15" s="28">
        <f t="shared" si="1"/>
        <v>24.198444451225654</v>
      </c>
      <c r="L15" s="26">
        <f t="shared" si="0"/>
        <v>47.179157437476363</v>
      </c>
      <c r="M15" s="26">
        <f t="shared" si="0"/>
        <v>47.566917846824992</v>
      </c>
      <c r="N15" s="3"/>
    </row>
    <row r="16" spans="1:14" x14ac:dyDescent="0.2">
      <c r="A16" s="16" t="s">
        <v>20</v>
      </c>
      <c r="B16" s="30">
        <v>176.01412334663098</v>
      </c>
      <c r="C16" s="31">
        <v>176.16717804408017</v>
      </c>
      <c r="D16" s="30">
        <v>251.12068757701323</v>
      </c>
      <c r="E16" s="31">
        <v>251.0527697388377</v>
      </c>
      <c r="F16" s="30">
        <v>251.91254542890627</v>
      </c>
      <c r="G16" s="31">
        <v>253.27985136672552</v>
      </c>
      <c r="H16" s="30">
        <v>279.35374528363536</v>
      </c>
      <c r="I16" s="31">
        <v>279.61253614189616</v>
      </c>
      <c r="J16" s="30">
        <f t="shared" si="1"/>
        <v>10.893145400125945</v>
      </c>
      <c r="K16" s="31">
        <f t="shared" si="1"/>
        <v>10.396675705973692</v>
      </c>
      <c r="L16" s="30">
        <f t="shared" si="0"/>
        <v>58.710982943961795</v>
      </c>
      <c r="M16" s="30">
        <f t="shared" si="0"/>
        <v>58.719994976551249</v>
      </c>
      <c r="N16" s="3"/>
    </row>
    <row r="17" spans="1:14" x14ac:dyDescent="0.2">
      <c r="A17" s="34" t="s">
        <v>13</v>
      </c>
      <c r="B17" s="26">
        <v>168.41982781646607</v>
      </c>
      <c r="C17" s="28">
        <v>168.3605906779124</v>
      </c>
      <c r="D17" s="26">
        <v>236.85104913286949</v>
      </c>
      <c r="E17" s="28">
        <v>236.85104913286949</v>
      </c>
      <c r="F17" s="26">
        <v>232.10360491402065</v>
      </c>
      <c r="G17" s="28">
        <v>231.74953227128</v>
      </c>
      <c r="H17" s="26">
        <v>301.50834185669981</v>
      </c>
      <c r="I17" s="28">
        <v>300.92171201649739</v>
      </c>
      <c r="J17" s="26">
        <f>((H17*100)/F17)-100</f>
        <v>29.902481251159003</v>
      </c>
      <c r="K17" s="28">
        <f>((I17*100)/G17)-100</f>
        <v>29.847818490630743</v>
      </c>
      <c r="L17" s="26">
        <f>((H17*100)/B17)-100</f>
        <v>79.021879885345641</v>
      </c>
      <c r="M17" s="26">
        <f>((I17*100)/C17)-100</f>
        <v>78.736431610759354</v>
      </c>
      <c r="N17" s="3"/>
    </row>
    <row r="18" spans="1:14" x14ac:dyDescent="0.2">
      <c r="A18" s="39" t="s">
        <v>14</v>
      </c>
      <c r="B18" s="26">
        <v>171.96344542701789</v>
      </c>
      <c r="C18" s="28">
        <v>171.69037866901792</v>
      </c>
      <c r="D18" s="26">
        <v>246.24087226774739</v>
      </c>
      <c r="E18" s="28">
        <v>246.20190725977361</v>
      </c>
      <c r="F18" s="26">
        <v>229.97719411240058</v>
      </c>
      <c r="G18" s="28">
        <v>229.61946556285332</v>
      </c>
      <c r="H18" s="26">
        <v>270.07681134720451</v>
      </c>
      <c r="I18" s="28">
        <v>269.6842632643432</v>
      </c>
      <c r="J18" s="26">
        <f t="shared" si="1"/>
        <v>17.436345107856809</v>
      </c>
      <c r="K18" s="28">
        <f t="shared" si="1"/>
        <v>17.448345506458395</v>
      </c>
      <c r="L18" s="26">
        <f t="shared" si="0"/>
        <v>57.054780262486872</v>
      </c>
      <c r="M18" s="26">
        <f t="shared" si="0"/>
        <v>57.075932475072705</v>
      </c>
      <c r="N18" s="40"/>
    </row>
    <row r="19" spans="1:14" x14ac:dyDescent="0.2">
      <c r="A19" s="36" t="s">
        <v>21</v>
      </c>
      <c r="B19" s="41">
        <v>179.16597711404162</v>
      </c>
      <c r="C19" s="38">
        <v>179.57664600359249</v>
      </c>
      <c r="D19" s="37">
        <v>257.93256916695947</v>
      </c>
      <c r="E19" s="38">
        <v>257.82652110808391</v>
      </c>
      <c r="F19" s="37">
        <v>262.69516520669418</v>
      </c>
      <c r="G19" s="38">
        <v>264.91826257230684</v>
      </c>
      <c r="H19" s="37">
        <v>281.87007881885546</v>
      </c>
      <c r="I19" s="38">
        <v>282.71220411191791</v>
      </c>
      <c r="J19" s="37">
        <f>((H19*100)/F19)-100</f>
        <v>7.2993020625537781</v>
      </c>
      <c r="K19" s="38">
        <f>((I19*100)/G19)-100</f>
        <v>6.7167666610958605</v>
      </c>
      <c r="L19" s="41">
        <f>((H19*100)/B19)-100</f>
        <v>57.323440174939719</v>
      </c>
      <c r="M19" s="41">
        <f>((I19*100)/C19)-100</f>
        <v>57.432611869954513</v>
      </c>
      <c r="N19" s="3"/>
    </row>
    <row r="20" spans="1:14" x14ac:dyDescent="0.2">
      <c r="A20" s="39" t="s">
        <v>22</v>
      </c>
      <c r="B20" s="26">
        <v>141.16468472010382</v>
      </c>
      <c r="C20" s="28">
        <v>140.4453814053071</v>
      </c>
      <c r="D20" s="26">
        <v>186.46405331379424</v>
      </c>
      <c r="E20" s="28">
        <v>186.46405331379424</v>
      </c>
      <c r="F20" s="26">
        <v>186.16656162884104</v>
      </c>
      <c r="G20" s="28">
        <v>186.14637129164797</v>
      </c>
      <c r="H20" s="26">
        <v>206.79850661927756</v>
      </c>
      <c r="I20" s="28">
        <v>206.79850661927756</v>
      </c>
      <c r="J20" s="26">
        <f t="shared" si="1"/>
        <v>11.082519228974263</v>
      </c>
      <c r="K20" s="28">
        <f t="shared" si="1"/>
        <v>11.094567777135197</v>
      </c>
      <c r="L20" s="26">
        <f t="shared" si="0"/>
        <v>46.494505356853296</v>
      </c>
      <c r="M20" s="26">
        <f t="shared" si="0"/>
        <v>47.244789789479796</v>
      </c>
      <c r="N20" s="3"/>
    </row>
    <row r="21" spans="1:14" x14ac:dyDescent="0.2">
      <c r="A21" s="39" t="s">
        <v>23</v>
      </c>
      <c r="B21" s="26">
        <v>533.80969613229377</v>
      </c>
      <c r="C21" s="28">
        <v>531.77601590800271</v>
      </c>
      <c r="D21" s="26">
        <v>733.25839934523128</v>
      </c>
      <c r="E21" s="42">
        <v>731.35948358884923</v>
      </c>
      <c r="F21" s="26">
        <v>718.6873140914588</v>
      </c>
      <c r="G21" s="42">
        <v>718.36697937436668</v>
      </c>
      <c r="H21" s="26">
        <v>818.50960051393088</v>
      </c>
      <c r="I21" s="42">
        <v>818.27484197419244</v>
      </c>
      <c r="J21" s="26">
        <f>((H21*100)/F21)-100</f>
        <v>13.889529488726851</v>
      </c>
      <c r="K21" s="28">
        <f>((I21*100)/G21)-100</f>
        <v>13.907635716613328</v>
      </c>
      <c r="L21" s="26">
        <f>((H21*100)/B21)-100</f>
        <v>53.333595557447524</v>
      </c>
      <c r="M21" s="26">
        <f>((I21*100)/C21)-100</f>
        <v>53.875845750018556</v>
      </c>
      <c r="N21" s="3"/>
    </row>
    <row r="22" spans="1:14" x14ac:dyDescent="0.2">
      <c r="A22" s="39" t="s">
        <v>24</v>
      </c>
      <c r="B22" s="26">
        <v>170.47779656189883</v>
      </c>
      <c r="C22" s="28">
        <v>170.2723259849802</v>
      </c>
      <c r="D22" s="26">
        <v>243.56541002921676</v>
      </c>
      <c r="E22" s="28">
        <v>243.3778263742384</v>
      </c>
      <c r="F22" s="26">
        <v>264.61200694034625</v>
      </c>
      <c r="G22" s="28">
        <v>264.54500882073512</v>
      </c>
      <c r="H22" s="26">
        <v>266.4870547472309</v>
      </c>
      <c r="I22" s="28">
        <v>266.39844530533941</v>
      </c>
      <c r="J22" s="26">
        <f>((H22*100)/F22)-100</f>
        <v>0.70860269288814948</v>
      </c>
      <c r="K22" s="28">
        <f>((I22*100)/G22)-100</f>
        <v>0.70061291001722736</v>
      </c>
      <c r="L22" s="26">
        <f>((H22*100)/B22)-100</f>
        <v>56.317749361848456</v>
      </c>
      <c r="M22" s="26">
        <f>((I22*100)/C22)-100</f>
        <v>56.454340870893219</v>
      </c>
      <c r="N22" s="3"/>
    </row>
    <row r="23" spans="1:14" x14ac:dyDescent="0.2">
      <c r="A23" s="39" t="s">
        <v>25</v>
      </c>
      <c r="B23" s="26">
        <v>187.04623518351656</v>
      </c>
      <c r="C23" s="42">
        <v>186.77955099729166</v>
      </c>
      <c r="D23" s="26">
        <v>253.65563063446376</v>
      </c>
      <c r="E23" s="28">
        <v>251.67512313151357</v>
      </c>
      <c r="F23" s="26">
        <v>253.92661878226042</v>
      </c>
      <c r="G23" s="28">
        <v>253.92661878226042</v>
      </c>
      <c r="H23" s="26">
        <v>296.80813585253941</v>
      </c>
      <c r="I23" s="28">
        <v>296.80813585253941</v>
      </c>
      <c r="J23" s="26">
        <f t="shared" si="1"/>
        <v>16.887365836603948</v>
      </c>
      <c r="K23" s="28">
        <f t="shared" si="1"/>
        <v>16.887365836603948</v>
      </c>
      <c r="L23" s="26">
        <f t="shared" ref="L23:M26" si="2">((H23*100)/B23)-100</f>
        <v>58.681694695074839</v>
      </c>
      <c r="M23" s="26">
        <f t="shared" si="2"/>
        <v>58.908260710426049</v>
      </c>
      <c r="N23" s="3"/>
    </row>
    <row r="24" spans="1:14" x14ac:dyDescent="0.2">
      <c r="A24" s="34" t="s">
        <v>26</v>
      </c>
      <c r="B24" s="25">
        <v>221.83070012794585</v>
      </c>
      <c r="C24" s="24">
        <v>221.79838212611574</v>
      </c>
      <c r="D24" s="25">
        <v>293.5689129424174</v>
      </c>
      <c r="E24" s="24">
        <v>291.7613959146185</v>
      </c>
      <c r="F24" s="25">
        <v>321.74732199699218</v>
      </c>
      <c r="G24" s="24">
        <v>320.94908795659842</v>
      </c>
      <c r="H24" s="25">
        <v>366.34868731383136</v>
      </c>
      <c r="I24" s="24">
        <v>365.3047566466966</v>
      </c>
      <c r="J24" s="35">
        <f t="shared" si="1"/>
        <v>13.86223358131204</v>
      </c>
      <c r="K24" s="24">
        <f t="shared" si="1"/>
        <v>13.820157263103482</v>
      </c>
      <c r="L24" s="25">
        <f t="shared" si="2"/>
        <v>65.147874979672139</v>
      </c>
      <c r="M24" s="25">
        <f t="shared" si="2"/>
        <v>64.701272004311733</v>
      </c>
      <c r="N24" s="3"/>
    </row>
    <row r="25" spans="1:14" x14ac:dyDescent="0.2">
      <c r="A25" s="36" t="s">
        <v>27</v>
      </c>
      <c r="B25" s="41">
        <v>249.43522598301726</v>
      </c>
      <c r="C25" s="38">
        <v>249.32604245215646</v>
      </c>
      <c r="D25" s="41">
        <v>304.29479045572145</v>
      </c>
      <c r="E25" s="38">
        <v>303.22742284126684</v>
      </c>
      <c r="F25" s="41">
        <v>311.8904287099852</v>
      </c>
      <c r="G25" s="38">
        <v>311.57971948727845</v>
      </c>
      <c r="H25" s="41">
        <v>318.88946091272948</v>
      </c>
      <c r="I25" s="38">
        <v>318.02074274726283</v>
      </c>
      <c r="J25" s="26">
        <f>((H25*100)/F25)-100</f>
        <v>2.2440676463503877</v>
      </c>
      <c r="K25" s="28">
        <f>((I25*100)/G25)-100</f>
        <v>2.0672151803023127</v>
      </c>
      <c r="L25" s="37">
        <f>((H25*100)/B25)-100</f>
        <v>27.844597592819952</v>
      </c>
      <c r="M25" s="41">
        <f>((I25*100)/C25)-100</f>
        <v>27.552156052165429</v>
      </c>
      <c r="N25" s="3"/>
    </row>
    <row r="26" spans="1:14" x14ac:dyDescent="0.2">
      <c r="A26" s="34" t="s">
        <v>28</v>
      </c>
      <c r="B26" s="25">
        <v>426.48612077490316</v>
      </c>
      <c r="C26" s="24">
        <v>426.45914760879879</v>
      </c>
      <c r="D26" s="25">
        <v>704.69680929718402</v>
      </c>
      <c r="E26" s="24">
        <v>704.33978443260696</v>
      </c>
      <c r="F26" s="25">
        <v>668.39931747033768</v>
      </c>
      <c r="G26" s="24">
        <v>668.20692083599727</v>
      </c>
      <c r="H26" s="25">
        <v>749.80990745135455</v>
      </c>
      <c r="I26" s="24">
        <v>749.20191299137252</v>
      </c>
      <c r="J26" s="35">
        <f>((H26*100)/F26)-100</f>
        <v>12.179933140735102</v>
      </c>
      <c r="K26" s="24">
        <f>((I26*100)/G26)-100</f>
        <v>12.121244128097629</v>
      </c>
      <c r="L26" s="35">
        <f t="shared" si="2"/>
        <v>75.811092302133716</v>
      </c>
      <c r="M26" s="25">
        <f t="shared" si="2"/>
        <v>75.679644156357369</v>
      </c>
      <c r="N26" s="3"/>
    </row>
    <row r="27" spans="1:14" x14ac:dyDescent="0.2">
      <c r="A27" s="43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3"/>
    </row>
    <row r="28" spans="1:14" x14ac:dyDescent="0.2">
      <c r="A28" s="45" t="s">
        <v>29</v>
      </c>
    </row>
    <row r="29" spans="1:14" ht="12.75" customHeight="1" x14ac:dyDescent="0.2">
      <c r="A29" s="46" t="s">
        <v>30</v>
      </c>
      <c r="B29" s="46"/>
      <c r="C29" s="46"/>
      <c r="D29" s="46"/>
      <c r="E29" s="46"/>
      <c r="F29" s="46"/>
    </row>
    <row r="30" spans="1:14" ht="12.75" customHeight="1" x14ac:dyDescent="0.2">
      <c r="A30" s="46" t="s">
        <v>31</v>
      </c>
      <c r="B30" s="46"/>
      <c r="C30" s="46"/>
      <c r="D30" s="46"/>
      <c r="E30" s="46"/>
      <c r="F30" s="46"/>
    </row>
    <row r="31" spans="1:14" x14ac:dyDescent="0.2">
      <c r="A31" s="46" t="s">
        <v>32</v>
      </c>
      <c r="B31" s="46"/>
      <c r="C31" s="46"/>
      <c r="D31" s="46"/>
      <c r="E31" s="46"/>
      <c r="F31" s="46"/>
    </row>
    <row r="32" spans="1:14" x14ac:dyDescent="0.2">
      <c r="A32" s="46" t="s">
        <v>33</v>
      </c>
      <c r="B32" s="46"/>
      <c r="C32" s="46"/>
      <c r="D32" s="46"/>
      <c r="E32" s="46"/>
      <c r="F32" s="46"/>
      <c r="I32" s="47" t="s">
        <v>34</v>
      </c>
    </row>
  </sheetData>
  <mergeCells count="16">
    <mergeCell ref="J5:K5"/>
    <mergeCell ref="L5:M5"/>
    <mergeCell ref="A29:F29"/>
    <mergeCell ref="A30:F30"/>
    <mergeCell ref="A31:F31"/>
    <mergeCell ref="A32:F32"/>
    <mergeCell ref="A1:N1"/>
    <mergeCell ref="A2:M2"/>
    <mergeCell ref="A4:A6"/>
    <mergeCell ref="B4:C4"/>
    <mergeCell ref="D4:I4"/>
    <mergeCell ref="J4:M4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2022_3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2022-04-20T07:33:33Z</dcterms:created>
  <dcterms:modified xsi:type="dcterms:W3CDTF">2022-04-20T07:34:14Z</dcterms:modified>
</cp:coreProperties>
</file>