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1\sausis\"/>
    </mc:Choice>
  </mc:AlternateContent>
  <xr:revisionPtr revIDLastSave="0" documentId="8_{80547971-D810-4A92-9DAC-114F61A213B0}" xr6:coauthVersionLast="46" xr6:coauthVersionMax="46" xr10:uidLastSave="{00000000-0000-0000-0000-000000000000}"/>
  <bookViews>
    <workbookView xWindow="-120" yWindow="-120" windowWidth="29040" windowHeight="17640" xr2:uid="{D91EADF9-296F-40ED-B676-A9D92EC428D1}"/>
  </bookViews>
  <sheets>
    <sheet name="Lapas6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F28" i="1"/>
  <c r="G27" i="1"/>
  <c r="F27" i="1"/>
  <c r="G26" i="1"/>
  <c r="F26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</calcChain>
</file>

<file path=xl/sharedStrings.xml><?xml version="1.0" encoding="utf-8"?>
<sst xmlns="http://schemas.openxmlformats.org/spreadsheetml/2006/main" count="37" uniqueCount="31">
  <si>
    <t xml:space="preserve">                       Data
Grūdai</t>
  </si>
  <si>
    <t>Pokytis, %</t>
  </si>
  <si>
    <t>gruodis</t>
  </si>
  <si>
    <t>spalis</t>
  </si>
  <si>
    <t>lapkritis</t>
  </si>
  <si>
    <t>mėnesio*</t>
  </si>
  <si>
    <t>metų**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</si>
  <si>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</si>
  <si>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</si>
  <si>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</si>
  <si>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</si>
  <si>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</si>
  <si>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</si>
  <si>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 xml:space="preserve">   spelta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</si>
  <si>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</si>
  <si>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</si>
  <si>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</si>
  <si>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</si>
  <si>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</si>
  <si>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</si>
  <si>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</si>
  <si>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</si>
  <si>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</si>
  <si>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-</t>
  </si>
  <si>
    <t>Rapsai</t>
  </si>
  <si>
    <t>Linų sėmenys</t>
  </si>
  <si>
    <t>Iš viso</t>
  </si>
  <si>
    <t>* lyginant 2020 m. gruodžio mėn. su lapkričio mėn.</t>
  </si>
  <si>
    <t>** lyginant 2020 m. gruodžio mėn. su 2019 m.  gruodžio mėn.</t>
  </si>
  <si>
    <t>Šaltinis: ŽŪIKVC (LŽŪMPRIS)</t>
  </si>
  <si>
    <t>Grūdų ir aliejinių augalų sėklų perdirbimas Lietuvoje 2019 m. gruodžio–2020 m. gruodžio mėn., tonomis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</si>
</sst>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5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medium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9"/>
      </right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9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medium">
        <color indexed="9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4" fontId="5" fillId="0" borderId="11" xfId="0" applyNumberFormat="1" applyFont="1" applyBorder="1" applyAlignment="1">
      <alignment horizontal="right" vertical="center" wrapText="1" indent="1"/>
    </xf>
    <xf numFmtId="4" fontId="5" fillId="0" borderId="10" xfId="0" applyNumberFormat="1" applyFont="1" applyBorder="1" applyAlignment="1">
      <alignment horizontal="right" vertical="center" wrapText="1" indent="1"/>
    </xf>
    <xf numFmtId="4" fontId="5" fillId="0" borderId="12" xfId="0" applyNumberFormat="1" applyFont="1" applyBorder="1" applyAlignment="1">
      <alignment horizontal="right" vertical="center" wrapText="1" indent="1"/>
    </xf>
    <xf numFmtId="4" fontId="5" fillId="0" borderId="13" xfId="0" applyNumberFormat="1" applyFont="1" applyBorder="1" applyAlignment="1">
      <alignment horizontal="right" vertical="center" wrapText="1" indent="1"/>
    </xf>
    <xf numFmtId="4" fontId="5" fillId="0" borderId="14" xfId="0" applyNumberFormat="1" applyFont="1" applyBorder="1" applyAlignment="1">
      <alignment horizontal="right" vertical="center" wrapText="1" indent="1"/>
    </xf>
    <xf numFmtId="0" fontId="3" fillId="0" borderId="0" xfId="0" applyFont="1" applyAlignment="1">
      <alignment horizontal="left" vertical="center" wrapText="1"/>
    </xf>
    <xf numFmtId="4" fontId="6" fillId="0" borderId="15" xfId="0" applyNumberFormat="1" applyFont="1" applyBorder="1" applyAlignment="1">
      <alignment horizontal="right" vertical="center" wrapText="1" indent="1"/>
    </xf>
    <xf numFmtId="4" fontId="6" fillId="0" borderId="0" xfId="0" applyNumberFormat="1" applyFont="1" applyAlignment="1">
      <alignment horizontal="right" vertical="center" wrapText="1" indent="1"/>
    </xf>
    <xf numFmtId="4" fontId="6" fillId="0" borderId="16" xfId="0" applyNumberFormat="1" applyFont="1" applyBorder="1" applyAlignment="1">
      <alignment horizontal="right" vertical="center" wrapText="1" indent="1"/>
    </xf>
    <xf numFmtId="4" fontId="6" fillId="0" borderId="17" xfId="0" applyNumberFormat="1" applyFont="1" applyBorder="1" applyAlignment="1">
      <alignment horizontal="right" vertical="center" wrapText="1" indent="1"/>
    </xf>
    <xf numFmtId="4" fontId="6" fillId="0" borderId="18" xfId="0" applyNumberFormat="1" applyFont="1" applyBorder="1" applyAlignment="1">
      <alignment horizontal="right" vertical="center" wrapText="1" indent="1"/>
    </xf>
    <xf numFmtId="4" fontId="6" fillId="0" borderId="11" xfId="0" applyNumberFormat="1" applyFont="1" applyBorder="1" applyAlignment="1">
      <alignment horizontal="right" vertical="center" wrapText="1" indent="1"/>
    </xf>
    <xf numFmtId="4" fontId="6" fillId="0" borderId="10" xfId="0" applyNumberFormat="1" applyFont="1" applyBorder="1" applyAlignment="1">
      <alignment horizontal="right" vertical="center" wrapText="1" indent="1"/>
    </xf>
    <xf numFmtId="4" fontId="6" fillId="0" borderId="12" xfId="0" applyNumberFormat="1" applyFont="1" applyBorder="1" applyAlignment="1">
      <alignment horizontal="right" vertical="center" wrapText="1" indent="1"/>
    </xf>
    <xf numFmtId="0" fontId="4" fillId="0" borderId="19" xfId="0" applyFont="1" applyBorder="1" applyAlignment="1">
      <alignment horizontal="left" vertical="center" wrapText="1"/>
    </xf>
    <xf numFmtId="4" fontId="5" fillId="0" borderId="20" xfId="0" applyNumberFormat="1" applyFont="1" applyBorder="1" applyAlignment="1">
      <alignment horizontal="right" vertical="center" wrapText="1" indent="1"/>
    </xf>
    <xf numFmtId="4" fontId="5" fillId="0" borderId="21" xfId="0" applyNumberFormat="1" applyFont="1" applyBorder="1" applyAlignment="1">
      <alignment horizontal="right" vertical="center" wrapText="1" indent="1"/>
    </xf>
    <xf numFmtId="4" fontId="6" fillId="0" borderId="22" xfId="0" applyNumberFormat="1" applyFont="1" applyBorder="1" applyAlignment="1">
      <alignment horizontal="right" vertical="center" wrapText="1" indent="1"/>
    </xf>
    <xf numFmtId="4" fontId="6" fillId="0" borderId="23" xfId="0" applyNumberFormat="1" applyFont="1" applyBorder="1" applyAlignment="1">
      <alignment horizontal="right" vertical="center" wrapText="1" indent="1"/>
    </xf>
    <xf numFmtId="4" fontId="6" fillId="0" borderId="24" xfId="0" applyNumberFormat="1" applyFont="1" applyBorder="1" applyAlignment="1">
      <alignment horizontal="right" vertical="center" wrapText="1" indent="1"/>
    </xf>
    <xf numFmtId="0" fontId="3" fillId="0" borderId="10" xfId="0" applyFont="1" applyBorder="1" applyAlignment="1">
      <alignment horizontal="left" vertical="center" wrapText="1"/>
    </xf>
    <xf numFmtId="4" fontId="6" fillId="0" borderId="13" xfId="0" applyNumberFormat="1" applyFont="1" applyBorder="1" applyAlignment="1">
      <alignment horizontal="right" vertical="center" wrapText="1" indent="1"/>
    </xf>
    <xf numFmtId="4" fontId="6" fillId="0" borderId="14" xfId="0" applyNumberFormat="1" applyFont="1" applyBorder="1" applyAlignment="1">
      <alignment horizontal="right" vertical="center" wrapText="1" indent="1"/>
    </xf>
    <xf numFmtId="0" fontId="3" fillId="0" borderId="25" xfId="0" applyFont="1" applyBorder="1" applyAlignment="1">
      <alignment horizontal="left" vertical="center" wrapText="1"/>
    </xf>
    <xf numFmtId="4" fontId="6" fillId="0" borderId="26" xfId="0" applyNumberFormat="1" applyFont="1" applyBorder="1" applyAlignment="1">
      <alignment horizontal="right" vertical="center" wrapText="1" indent="1"/>
    </xf>
    <xf numFmtId="4" fontId="6" fillId="0" borderId="25" xfId="0" applyNumberFormat="1" applyFont="1" applyBorder="1" applyAlignment="1">
      <alignment horizontal="right" vertical="center" wrapText="1" indent="1"/>
    </xf>
    <xf numFmtId="4" fontId="6" fillId="0" borderId="27" xfId="0" applyNumberFormat="1" applyFont="1" applyBorder="1" applyAlignment="1">
      <alignment horizontal="right" vertical="center" wrapText="1" indent="1"/>
    </xf>
    <xf numFmtId="4" fontId="6" fillId="0" borderId="28" xfId="0" applyNumberFormat="1" applyFont="1" applyBorder="1" applyAlignment="1">
      <alignment horizontal="right" vertical="center" wrapText="1" indent="1"/>
    </xf>
    <xf numFmtId="4" fontId="6" fillId="0" borderId="29" xfId="0" applyNumberFormat="1" applyFont="1" applyBorder="1" applyAlignment="1">
      <alignment horizontal="right" vertical="center" wrapText="1" indent="1"/>
    </xf>
    <xf numFmtId="4" fontId="6" fillId="0" borderId="30" xfId="0" applyNumberFormat="1" applyFont="1" applyBorder="1" applyAlignment="1">
      <alignment horizontal="right" vertical="center" wrapText="1" indent="1"/>
    </xf>
    <xf numFmtId="4" fontId="6" fillId="0" borderId="31" xfId="0" applyNumberFormat="1" applyFont="1" applyBorder="1" applyAlignment="1">
      <alignment horizontal="right" vertical="center" wrapText="1" indent="1"/>
    </xf>
    <xf numFmtId="4" fontId="6" fillId="0" borderId="32" xfId="0" applyNumberFormat="1" applyFont="1" applyBorder="1" applyAlignment="1">
      <alignment horizontal="right" vertical="center" wrapText="1" indent="1"/>
    </xf>
    <xf numFmtId="0" fontId="4" fillId="2" borderId="0" xfId="0" applyFont="1" applyFill="1" applyAlignment="1">
      <alignment vertical="center"/>
    </xf>
    <xf numFmtId="4" fontId="5" fillId="2" borderId="33" xfId="0" applyNumberFormat="1" applyFont="1" applyFill="1" applyBorder="1" applyAlignment="1">
      <alignment horizontal="right" vertical="center" wrapText="1" indent="1"/>
    </xf>
    <xf numFmtId="4" fontId="5" fillId="2" borderId="18" xfId="0" applyNumberFormat="1" applyFont="1" applyFill="1" applyBorder="1" applyAlignment="1">
      <alignment horizontal="right" vertical="center" wrapText="1" indent="1"/>
    </xf>
    <xf numFmtId="4" fontId="5" fillId="2" borderId="34" xfId="0" applyNumberFormat="1" applyFont="1" applyFill="1" applyBorder="1" applyAlignment="1">
      <alignment horizontal="right" vertical="center" wrapText="1" indent="1"/>
    </xf>
    <xf numFmtId="0" fontId="7" fillId="0" borderId="0" xfId="0" applyFont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5A4B0-E491-4EA6-80AF-4DF9D87ABB4D}">
  <dimension ref="A1:G30"/>
  <sheetViews>
    <sheetView showGridLines="0" tabSelected="1" workbookViewId="0">
      <selection activeCell="M12" sqref="M12"/>
    </sheetView>
  </sheetViews>
  <sheetFormatPr defaultRowHeight="15" x14ac:dyDescent="0.25"/>
  <cols>
    <col min="1" max="1" width="14.140625" style="2" customWidth="1"/>
    <col min="2" max="7" width="13.5703125" style="2" customWidth="1"/>
    <col min="8" max="16384" width="9.140625" style="2"/>
  </cols>
  <sheetData>
    <row r="1" spans="1:7" x14ac:dyDescent="0.25">
      <c r="A1" s="3"/>
    </row>
    <row r="2" spans="1:7" x14ac:dyDescent="0.25">
      <c r="A2" s="1" t="s">
        <v>30</v>
      </c>
      <c r="B2" s="1"/>
      <c r="C2" s="1"/>
      <c r="D2" s="1"/>
      <c r="E2" s="1"/>
      <c r="F2" s="1"/>
      <c r="G2" s="1"/>
    </row>
    <row r="4" spans="1:7" ht="15" customHeight="1" x14ac:dyDescent="0.25">
      <c r="A4" s="4" t="s">
        <v>0</v>
      </c>
      <c r="B4" s="5">
        <v>2019</v>
      </c>
      <c r="C4" s="6">
        <v>2020</v>
      </c>
      <c r="D4" s="6"/>
      <c r="E4" s="7"/>
      <c r="F4" s="8" t="s">
        <v>1</v>
      </c>
      <c r="G4" s="9"/>
    </row>
    <row r="5" spans="1:7" x14ac:dyDescent="0.25">
      <c r="A5" s="4"/>
      <c r="B5" s="10" t="s">
        <v>2</v>
      </c>
      <c r="C5" s="10" t="s">
        <v>3</v>
      </c>
      <c r="D5" s="10" t="s">
        <v>4</v>
      </c>
      <c r="E5" s="10" t="s">
        <v>2</v>
      </c>
      <c r="F5" s="11" t="s">
        <v>5</v>
      </c>
      <c r="G5" s="12" t="s">
        <v>6</v>
      </c>
    </row>
    <row r="6" spans="1:7" x14ac:dyDescent="0.25">
      <c r="A6" s="13" t="s">
        <v>7</v>
      </c>
      <c r="B6" s="14">
        <v>68250.842000000004</v>
      </c>
      <c r="C6" s="15">
        <v>71929.551999999996</v>
      </c>
      <c r="D6" s="15">
        <v>61591.850999999995</v>
      </c>
      <c r="E6" s="16">
        <v>65954.3</v>
      </c>
      <c r="F6" s="17">
        <f>((E6*100)/D6)-100</f>
        <v>7.0828347081174883</v>
      </c>
      <c r="G6" s="18">
        <f>((E6*100)/B6)-100</f>
        <v>-3.3648551910905411</v>
      </c>
    </row>
    <row r="7" spans="1:7" x14ac:dyDescent="0.25">
      <c r="A7" s="19" t="s">
        <v>8</v>
      </c>
      <c r="B7" s="20">
        <v>28330.441999999999</v>
      </c>
      <c r="C7" s="21">
        <v>12224.495999999999</v>
      </c>
      <c r="D7" s="21">
        <v>10786.209000000001</v>
      </c>
      <c r="E7" s="22">
        <v>14685.278</v>
      </c>
      <c r="F7" s="23">
        <f>((E7*100)/D7)-100</f>
        <v>36.148650559246533</v>
      </c>
      <c r="G7" s="24">
        <f>((E7*100)/B7)-100</f>
        <v>-48.164317379870035</v>
      </c>
    </row>
    <row r="8" spans="1:7" x14ac:dyDescent="0.25">
      <c r="A8" s="19" t="s">
        <v>9</v>
      </c>
      <c r="B8" s="20">
        <v>15927.096</v>
      </c>
      <c r="C8" s="21">
        <v>10846.365</v>
      </c>
      <c r="D8" s="21">
        <v>13410.34</v>
      </c>
      <c r="E8" s="22">
        <v>13568.011</v>
      </c>
      <c r="F8" s="23">
        <f>((E8*100)/D8)-100</f>
        <v>1.1757420020670679</v>
      </c>
      <c r="G8" s="24">
        <f>((E8*100)/B8)-100</f>
        <v>-14.81177108494856</v>
      </c>
    </row>
    <row r="9" spans="1:7" x14ac:dyDescent="0.25">
      <c r="A9" s="19" t="s">
        <v>10</v>
      </c>
      <c r="B9" s="20">
        <v>15368.661</v>
      </c>
      <c r="C9" s="21">
        <v>33665.296999999999</v>
      </c>
      <c r="D9" s="21">
        <v>26858.435000000001</v>
      </c>
      <c r="E9" s="22">
        <v>28244.126</v>
      </c>
      <c r="F9" s="23">
        <f t="shared" ref="F9:F28" si="0">((E9*100)/D9)-100</f>
        <v>5.1592395461611886</v>
      </c>
      <c r="G9" s="24">
        <f t="shared" ref="G9:G26" si="1">((E9*100)/B9)-100</f>
        <v>83.777402598703958</v>
      </c>
    </row>
    <row r="10" spans="1:7" x14ac:dyDescent="0.25">
      <c r="A10" s="19" t="s">
        <v>11</v>
      </c>
      <c r="B10" s="20">
        <v>706.52700000000004</v>
      </c>
      <c r="C10" s="21">
        <v>3986.7629999999999</v>
      </c>
      <c r="D10" s="21">
        <v>1637.0739999999998</v>
      </c>
      <c r="E10" s="22">
        <v>1743.384</v>
      </c>
      <c r="F10" s="23">
        <f>((E10*100)/D10)-100</f>
        <v>6.4939031467117587</v>
      </c>
      <c r="G10" s="24">
        <f>((E10*100)/B10)-100</f>
        <v>146.75405186213689</v>
      </c>
    </row>
    <row r="11" spans="1:7" x14ac:dyDescent="0.25">
      <c r="A11" s="19" t="s">
        <v>12</v>
      </c>
      <c r="B11" s="20">
        <v>7883.6559999999999</v>
      </c>
      <c r="C11" s="21">
        <v>11114.191000000001</v>
      </c>
      <c r="D11" s="21">
        <v>8869.4329999999991</v>
      </c>
      <c r="E11" s="22">
        <v>7660.7390000000005</v>
      </c>
      <c r="F11" s="23">
        <f t="shared" si="0"/>
        <v>-13.627635498233076</v>
      </c>
      <c r="G11" s="24">
        <f t="shared" si="1"/>
        <v>-2.8275840549105595</v>
      </c>
    </row>
    <row r="12" spans="1:7" x14ac:dyDescent="0.25">
      <c r="A12" s="19" t="s">
        <v>13</v>
      </c>
      <c r="B12" s="25">
        <v>34.46</v>
      </c>
      <c r="C12" s="26">
        <v>92.44</v>
      </c>
      <c r="D12" s="26">
        <v>30.36</v>
      </c>
      <c r="E12" s="27">
        <v>52.762</v>
      </c>
      <c r="F12" s="23">
        <f>((E12*100)/D12)-100</f>
        <v>73.787878787878782</v>
      </c>
      <c r="G12" s="24">
        <f>((E12*100)/B12)-100</f>
        <v>53.110853163087626</v>
      </c>
    </row>
    <row r="13" spans="1:7" x14ac:dyDescent="0.25">
      <c r="A13" s="28" t="s">
        <v>14</v>
      </c>
      <c r="B13" s="14">
        <v>1786.0640000000001</v>
      </c>
      <c r="C13" s="15">
        <v>2604.123</v>
      </c>
      <c r="D13" s="15">
        <v>2492.6089999999999</v>
      </c>
      <c r="E13" s="16">
        <v>2893.7570000000001</v>
      </c>
      <c r="F13" s="29">
        <f t="shared" si="0"/>
        <v>16.09349881991119</v>
      </c>
      <c r="G13" s="30">
        <f t="shared" si="1"/>
        <v>62.018662265181973</v>
      </c>
    </row>
    <row r="14" spans="1:7" x14ac:dyDescent="0.25">
      <c r="A14" s="19" t="s">
        <v>9</v>
      </c>
      <c r="B14" s="31">
        <v>1414.6</v>
      </c>
      <c r="C14" s="32">
        <v>2127.732</v>
      </c>
      <c r="D14" s="32">
        <v>1684.6</v>
      </c>
      <c r="E14" s="33">
        <v>1893.09</v>
      </c>
      <c r="F14" s="23">
        <f>((E14*100)/D14)-100</f>
        <v>12.376231746408649</v>
      </c>
      <c r="G14" s="24">
        <f t="shared" si="1"/>
        <v>33.825109571610369</v>
      </c>
    </row>
    <row r="15" spans="1:7" x14ac:dyDescent="0.25">
      <c r="A15" s="19" t="s">
        <v>10</v>
      </c>
      <c r="B15" s="25">
        <v>371.464</v>
      </c>
      <c r="C15" s="26">
        <v>476.39100000000002</v>
      </c>
      <c r="D15" s="26">
        <v>808.00900000000001</v>
      </c>
      <c r="E15" s="27">
        <v>1000.6669999999999</v>
      </c>
      <c r="F15" s="23">
        <f>((E15*100)/D15)-100</f>
        <v>23.843546297132818</v>
      </c>
      <c r="G15" s="24">
        <f t="shared" si="1"/>
        <v>169.38465100251977</v>
      </c>
    </row>
    <row r="16" spans="1:7" x14ac:dyDescent="0.25">
      <c r="A16" s="28" t="s">
        <v>15</v>
      </c>
      <c r="B16" s="14">
        <v>19457.599999999999</v>
      </c>
      <c r="C16" s="15">
        <v>19852.623</v>
      </c>
      <c r="D16" s="15">
        <v>17745.921999999999</v>
      </c>
      <c r="E16" s="16">
        <v>20544.069</v>
      </c>
      <c r="F16" s="29">
        <f t="shared" si="0"/>
        <v>15.767831054368443</v>
      </c>
      <c r="G16" s="30">
        <f t="shared" si="1"/>
        <v>5.5837770331387304</v>
      </c>
    </row>
    <row r="17" spans="1:7" x14ac:dyDescent="0.25">
      <c r="A17" s="19" t="s">
        <v>9</v>
      </c>
      <c r="B17" s="20">
        <v>24.285</v>
      </c>
      <c r="C17" s="21">
        <v>19.218</v>
      </c>
      <c r="D17" s="21">
        <v>28.747</v>
      </c>
      <c r="E17" s="22">
        <v>32</v>
      </c>
      <c r="F17" s="23">
        <f t="shared" si="0"/>
        <v>11.315963404877024</v>
      </c>
      <c r="G17" s="24">
        <f t="shared" si="1"/>
        <v>31.768581428865559</v>
      </c>
    </row>
    <row r="18" spans="1:7" x14ac:dyDescent="0.25">
      <c r="A18" s="19" t="s">
        <v>10</v>
      </c>
      <c r="B18" s="20">
        <v>7690.1729999999998</v>
      </c>
      <c r="C18" s="21">
        <v>8503.02</v>
      </c>
      <c r="D18" s="21">
        <v>7672.8619999999992</v>
      </c>
      <c r="E18" s="22">
        <v>8233.3369999999995</v>
      </c>
      <c r="F18" s="23">
        <f>((E18*100)/D18)-100</f>
        <v>7.304640693394461</v>
      </c>
      <c r="G18" s="24">
        <f>((E18*100)/B18)-100</f>
        <v>7.0630920786827573</v>
      </c>
    </row>
    <row r="19" spans="1:7" x14ac:dyDescent="0.25">
      <c r="A19" s="34" t="s">
        <v>16</v>
      </c>
      <c r="B19" s="25">
        <v>11743.142</v>
      </c>
      <c r="C19" s="26">
        <v>11330.385</v>
      </c>
      <c r="D19" s="26">
        <v>10044.313</v>
      </c>
      <c r="E19" s="27">
        <v>12278.732</v>
      </c>
      <c r="F19" s="35">
        <f t="shared" si="0"/>
        <v>22.245613015046416</v>
      </c>
      <c r="G19" s="36">
        <f t="shared" si="1"/>
        <v>4.5608747641815057</v>
      </c>
    </row>
    <row r="20" spans="1:7" x14ac:dyDescent="0.25">
      <c r="A20" s="19" t="s">
        <v>17</v>
      </c>
      <c r="B20" s="31">
        <v>2580.3560000000002</v>
      </c>
      <c r="C20" s="32">
        <v>4332.7929999999997</v>
      </c>
      <c r="D20" s="32">
        <v>3133.5260000000003</v>
      </c>
      <c r="E20" s="33">
        <v>3344.797</v>
      </c>
      <c r="F20" s="23">
        <f t="shared" si="0"/>
        <v>6.7422769110580134</v>
      </c>
      <c r="G20" s="24">
        <f t="shared" si="1"/>
        <v>29.625408276997433</v>
      </c>
    </row>
    <row r="21" spans="1:7" x14ac:dyDescent="0.25">
      <c r="A21" s="19" t="s">
        <v>18</v>
      </c>
      <c r="B21" s="20">
        <v>2228.5539999999996</v>
      </c>
      <c r="C21" s="21">
        <v>1484.2539999999999</v>
      </c>
      <c r="D21" s="21">
        <v>2607.4960000000001</v>
      </c>
      <c r="E21" s="22">
        <v>2119.7979999999998</v>
      </c>
      <c r="F21" s="23">
        <f t="shared" si="0"/>
        <v>-18.703691204128418</v>
      </c>
      <c r="G21" s="24">
        <f t="shared" si="1"/>
        <v>-4.8801150880795205</v>
      </c>
    </row>
    <row r="22" spans="1:7" x14ac:dyDescent="0.25">
      <c r="A22" s="19" t="s">
        <v>19</v>
      </c>
      <c r="B22" s="20">
        <v>10618.991</v>
      </c>
      <c r="C22" s="21">
        <v>7616.5720000000001</v>
      </c>
      <c r="D22" s="21">
        <v>6093.4179999999997</v>
      </c>
      <c r="E22" s="22">
        <v>6604.1769999999997</v>
      </c>
      <c r="F22" s="23">
        <f t="shared" si="0"/>
        <v>8.3821428301816781</v>
      </c>
      <c r="G22" s="24">
        <f>((E22*100)/B22)-100</f>
        <v>-37.807867056295656</v>
      </c>
    </row>
    <row r="23" spans="1:7" x14ac:dyDescent="0.25">
      <c r="A23" s="19" t="s">
        <v>20</v>
      </c>
      <c r="B23" s="20">
        <v>11138.203</v>
      </c>
      <c r="C23" s="21">
        <v>9328.1949999999997</v>
      </c>
      <c r="D23" s="21">
        <v>10680.762999999999</v>
      </c>
      <c r="E23" s="22">
        <v>14251.860999999999</v>
      </c>
      <c r="F23" s="23">
        <f>((E23*100)/D23)-100</f>
        <v>33.434858539600583</v>
      </c>
      <c r="G23" s="24">
        <f t="shared" si="1"/>
        <v>27.954760745517021</v>
      </c>
    </row>
    <row r="24" spans="1:7" x14ac:dyDescent="0.25">
      <c r="A24" s="37" t="s">
        <v>21</v>
      </c>
      <c r="B24" s="38">
        <v>543.27199999999993</v>
      </c>
      <c r="C24" s="39">
        <v>373.35599999999999</v>
      </c>
      <c r="D24" s="39">
        <v>365.601</v>
      </c>
      <c r="E24" s="40">
        <v>403.15700000000004</v>
      </c>
      <c r="F24" s="41">
        <f t="shared" si="0"/>
        <v>10.272400786649939</v>
      </c>
      <c r="G24" s="42">
        <f>((E24*100)/B24)-100</f>
        <v>-25.790948180653501</v>
      </c>
    </row>
    <row r="25" spans="1:7" x14ac:dyDescent="0.25">
      <c r="A25" s="19" t="s">
        <v>22</v>
      </c>
      <c r="B25" s="43">
        <v>14.823</v>
      </c>
      <c r="C25" s="44">
        <v>18.861999999999998</v>
      </c>
      <c r="D25" s="44">
        <v>7</v>
      </c>
      <c r="E25" s="45">
        <v>0</v>
      </c>
      <c r="F25" s="23" t="s">
        <v>23</v>
      </c>
      <c r="G25" s="24" t="s">
        <v>23</v>
      </c>
    </row>
    <row r="26" spans="1:7" x14ac:dyDescent="0.25">
      <c r="A26" s="37" t="s">
        <v>24</v>
      </c>
      <c r="B26" s="20">
        <v>24052.685000000001</v>
      </c>
      <c r="C26" s="21">
        <v>25833.106</v>
      </c>
      <c r="D26" s="21">
        <v>26521.440000000002</v>
      </c>
      <c r="E26" s="22">
        <v>28213.522000000001</v>
      </c>
      <c r="F26" s="41">
        <f>((E26*100)/D26)-100</f>
        <v>6.3800532701090162</v>
      </c>
      <c r="G26" s="42">
        <f t="shared" si="1"/>
        <v>17.298846261862238</v>
      </c>
    </row>
    <row r="27" spans="1:7" x14ac:dyDescent="0.25">
      <c r="A27" s="19" t="s">
        <v>25</v>
      </c>
      <c r="B27" s="25">
        <v>6.4</v>
      </c>
      <c r="C27" s="21">
        <v>6.5709999999999997</v>
      </c>
      <c r="D27" s="21">
        <v>7.3360000000000003</v>
      </c>
      <c r="E27" s="22">
        <v>5.9619999999999997</v>
      </c>
      <c r="F27" s="23">
        <f>((E27*100)/D27)-100</f>
        <v>-18.72955288985824</v>
      </c>
      <c r="G27" s="24">
        <f>((E27*100)/B27)-100</f>
        <v>-6.8437500000000142</v>
      </c>
    </row>
    <row r="28" spans="1:7" x14ac:dyDescent="0.25">
      <c r="A28" s="46" t="s">
        <v>26</v>
      </c>
      <c r="B28" s="47">
        <v>140683.19</v>
      </c>
      <c r="C28" s="47">
        <v>143394.06299999999</v>
      </c>
      <c r="D28" s="47">
        <v>131255.06299999999</v>
      </c>
      <c r="E28" s="47">
        <v>144358.318</v>
      </c>
      <c r="F28" s="48">
        <f t="shared" si="0"/>
        <v>9.9830472825265559</v>
      </c>
      <c r="G28" s="49">
        <f>((E28*100)/B28)-100</f>
        <v>2.6123433794755471</v>
      </c>
    </row>
    <row r="29" spans="1:7" x14ac:dyDescent="0.25">
      <c r="A29" s="50" t="s">
        <v>27</v>
      </c>
    </row>
    <row r="30" spans="1:7" x14ac:dyDescent="0.25">
      <c r="A30" s="50" t="s">
        <v>28</v>
      </c>
      <c r="F30" s="50" t="s">
        <v>29</v>
      </c>
    </row>
  </sheetData>
  <mergeCells count="4">
    <mergeCell ref="A2:G2"/>
    <mergeCell ref="A4:A5"/>
    <mergeCell ref="C4:E4"/>
    <mergeCell ref="F4:G4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2021-01-18T11:36:17Z</dcterms:created>
  <dcterms:modified xsi:type="dcterms:W3CDTF">2021-01-18T11:37:07Z</dcterms:modified>
</cp:coreProperties>
</file>